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I70"/>
  <c r="H70"/>
  <c r="H81" s="1"/>
  <c r="G70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L119"/>
  <c r="G119"/>
  <c r="G100"/>
  <c r="L100"/>
  <c r="I100"/>
  <c r="J100"/>
  <c r="J81"/>
  <c r="I81"/>
  <c r="L81"/>
  <c r="G81"/>
  <c r="G62"/>
  <c r="L62"/>
  <c r="J62"/>
  <c r="I62"/>
  <c r="H43"/>
  <c r="F43"/>
  <c r="J43"/>
  <c r="L43"/>
  <c r="I43"/>
  <c r="G43"/>
  <c r="L24"/>
  <c r="H24"/>
  <c r="J24"/>
  <c r="I24"/>
  <c r="G24"/>
  <c r="F24"/>
  <c r="F196" l="1"/>
  <c r="J196"/>
  <c r="H196"/>
  <c r="L196"/>
  <c r="I196"/>
  <c r="G196"/>
</calcChain>
</file>

<file path=xl/sharedStrings.xml><?xml version="1.0" encoding="utf-8"?>
<sst xmlns="http://schemas.openxmlformats.org/spreadsheetml/2006/main" count="299" uniqueCount="84">
  <si>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</si>
  <si>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</si>
  <si>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</si>
  <si>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</si>
  <si>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</si>
  <si>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</si>
  <si>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</si>
  <si>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</si>
  <si>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</si>
  <si>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</si>
  <si>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</si>
  <si>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</si>
  <si>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</si>
  <si>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</si>
  <si>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</si>
  <si>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</si>
  <si>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</si>
  <si>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</si>
  <si>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</si>
  <si>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</si>
  <si>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</si>
  <si>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</si>
  <si>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</si>
  <si>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</si>
  <si>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</si>
  <si>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</si>
  <si>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</si>
  <si>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</si>
  <si>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</si>
  <si>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</si>
  <si>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</si>
  <si>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</si>
  <si>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</si>
  <si>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</si>
  <si>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</si>
  <si>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</si>
  <si>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</si>
  <si>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</si>
  <si>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</si>
  <si>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сок фруктовый т/п 0,2 кг</t>
  </si>
  <si>
    <t>хлеб пшеничный</t>
  </si>
  <si>
    <t>икра свекольная</t>
  </si>
  <si>
    <t>суп картофельный с домашней лапшой</t>
  </si>
  <si>
    <t>каша ячневая рассыпчатая, биточки из говядины</t>
  </si>
  <si>
    <t>каша гречневая рассыпчатая,котлеты рубленые из птицы</t>
  </si>
  <si>
    <t>чай с сахаром</t>
  </si>
  <si>
    <t>хлеб ржано-пшеничный</t>
  </si>
  <si>
    <t>каша вязкая молочная из риса с маслом</t>
  </si>
  <si>
    <t>кофейный напиток с молоком сгущенным</t>
  </si>
  <si>
    <t>яблоко сезонное калиброванное</t>
  </si>
  <si>
    <t>масло сливочное (порционное)</t>
  </si>
  <si>
    <t>сыр "Российский" (порционное)</t>
  </si>
  <si>
    <t>икра кабачковая</t>
  </si>
  <si>
    <t>борщ с капустой и картофелем со сметаной</t>
  </si>
  <si>
    <t>кисель из сока</t>
  </si>
  <si>
    <t>капуста тушеная, котлета из говядины</t>
  </si>
  <si>
    <t>какао с молоком сгущенным</t>
  </si>
  <si>
    <t>суп картофельный с горохом</t>
  </si>
  <si>
    <t>макаронные изделия отварные, тефтели из говядины</t>
  </si>
  <si>
    <t>компот из смеси сухофруктов</t>
  </si>
  <si>
    <t>плов из птицы</t>
  </si>
  <si>
    <t>салат из белокочанной капусты</t>
  </si>
  <si>
    <t>щи из свежей капусты с картофелем</t>
  </si>
  <si>
    <t>компот из свежих плодов</t>
  </si>
  <si>
    <t>каша пшеничная рассыпчатая, биточки из говядины</t>
  </si>
  <si>
    <t>суп картофельный с крупой рисовой</t>
  </si>
  <si>
    <t>каша гречневая рассыпчатая,птица жаренная</t>
  </si>
  <si>
    <t>чай с лимоном</t>
  </si>
  <si>
    <t>каша вязкая молочная из пшенной крупы</t>
  </si>
  <si>
    <t>суп картофельный с крупой пшеничной</t>
  </si>
  <si>
    <t>каша перловая рассыпчатая,котлета из говядины</t>
  </si>
  <si>
    <t>запеканка из творога со сгущенным молоком</t>
  </si>
  <si>
    <t>чай с молоком</t>
  </si>
  <si>
    <t>рагу из птицы</t>
  </si>
  <si>
    <t>салат из свеклы отварной</t>
  </si>
  <si>
    <t>каша ячневая рассыпчатая, птица отварная</t>
  </si>
  <si>
    <t>макаронные изделия отварные, птица тушенная в соусе</t>
  </si>
  <si>
    <t>каша пшеничная рассыпчатая, тефтели из говядины</t>
  </si>
  <si>
    <t>МКОУ СОШ№2</t>
  </si>
  <si>
    <t>Директор</t>
  </si>
  <si>
    <t>Чумакова И.А.</t>
  </si>
  <si>
    <t>пюре картофельное, котлета рыбная</t>
  </si>
  <si>
    <t>каша пшенная, котлета рубленые из птицы</t>
  </si>
  <si>
    <t>каша пшеничная рассыпчатая, шницель из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</si>
</sst>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93" sqref="R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78</v>
      </c>
      <c r="D1" s="57"/>
      <c r="E1" s="57"/>
      <c r="F1" s="12" t="s">
        <v>16</v>
      </c>
      <c r="G1" s="2" t="s">
        <v>17</v>
      </c>
      <c r="H1" s="58" t="s">
        <v>79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80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1" t="s">
        <v>44</v>
      </c>
      <c r="F6" s="40">
        <v>249</v>
      </c>
      <c r="G6" s="40">
        <v>22.37</v>
      </c>
      <c r="H6" s="40">
        <v>32.549999999999997</v>
      </c>
      <c r="I6" s="40">
        <v>52.55</v>
      </c>
      <c r="J6" s="40">
        <v>592.95000000000005</v>
      </c>
      <c r="K6" s="41">
        <v>302.29399999999998</v>
      </c>
      <c r="L6" s="40">
        <v>62.15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3.16</v>
      </c>
      <c r="H9" s="43">
        <v>0.08</v>
      </c>
      <c r="I9" s="43">
        <v>19.32</v>
      </c>
      <c r="J9" s="43">
        <v>94.4</v>
      </c>
      <c r="K9" s="44"/>
      <c r="L9" s="43">
        <v>2.3199999999999998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30</v>
      </c>
      <c r="E11" s="42" t="s">
        <v>39</v>
      </c>
      <c r="F11" s="43">
        <v>200</v>
      </c>
      <c r="G11" s="43">
        <v>1</v>
      </c>
      <c r="H11" s="43">
        <v>0.2</v>
      </c>
      <c r="I11" s="43">
        <v>19.600000000000001</v>
      </c>
      <c r="J11" s="43">
        <v>83.4</v>
      </c>
      <c r="K11" s="44"/>
      <c r="L11" s="43">
        <v>25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489</v>
      </c>
      <c r="G13" s="19">
        <f t="shared" ref="G13:J13" si="0">SUM(G6:G12)</f>
        <v>26.53</v>
      </c>
      <c r="H13" s="19">
        <f t="shared" si="0"/>
        <v>32.83</v>
      </c>
      <c r="I13" s="19">
        <f t="shared" si="0"/>
        <v>91.47</v>
      </c>
      <c r="J13" s="19">
        <f t="shared" si="0"/>
        <v>770.75</v>
      </c>
      <c r="K13" s="25"/>
      <c r="L13" s="19">
        <f t="shared" ref="L13" si="1">SUM(L6:L12)</f>
        <v>89.47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1.42</v>
      </c>
      <c r="H14" s="43">
        <v>0.06</v>
      </c>
      <c r="I14" s="43">
        <v>13.72</v>
      </c>
      <c r="J14" s="43">
        <v>111.18</v>
      </c>
      <c r="K14" s="44">
        <v>75</v>
      </c>
      <c r="L14" s="43">
        <v>5.47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2.0499999999999998</v>
      </c>
      <c r="H15" s="43">
        <v>4.43</v>
      </c>
      <c r="I15" s="43">
        <v>9.3000000000000007</v>
      </c>
      <c r="J15" s="43">
        <v>92.6</v>
      </c>
      <c r="K15" s="44">
        <v>113</v>
      </c>
      <c r="L15" s="43">
        <v>14.76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240</v>
      </c>
      <c r="G16" s="43">
        <v>19.05</v>
      </c>
      <c r="H16" s="43">
        <v>24.73</v>
      </c>
      <c r="I16" s="43">
        <v>42.78</v>
      </c>
      <c r="J16" s="43">
        <v>472.35</v>
      </c>
      <c r="K16" s="44">
        <v>302.26799999999997</v>
      </c>
      <c r="L16" s="43">
        <v>55.49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40</v>
      </c>
      <c r="G19" s="43">
        <v>3.16</v>
      </c>
      <c r="H19" s="43">
        <v>0.08</v>
      </c>
      <c r="I19" s="43">
        <v>19.32</v>
      </c>
      <c r="J19" s="43">
        <v>94.4</v>
      </c>
      <c r="K19" s="44"/>
      <c r="L19" s="43">
        <v>2.3199999999999998</v>
      </c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/>
      <c r="L20" s="43">
        <v>1.89</v>
      </c>
    </row>
    <row r="21" spans="1:12" ht="15">
      <c r="A21" s="23"/>
      <c r="B21" s="15"/>
      <c r="C21" s="11"/>
      <c r="D21" s="6" t="s">
        <v>22</v>
      </c>
      <c r="E21" s="42" t="s">
        <v>45</v>
      </c>
      <c r="F21" s="43">
        <v>200</v>
      </c>
      <c r="G21" s="43">
        <v>7.0000000000000007E-2</v>
      </c>
      <c r="H21" s="43">
        <v>0.02</v>
      </c>
      <c r="I21" s="43">
        <v>15</v>
      </c>
      <c r="J21" s="43">
        <v>60</v>
      </c>
      <c r="K21" s="44">
        <v>376</v>
      </c>
      <c r="L21" s="43">
        <v>1.31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27.75</v>
      </c>
      <c r="H23" s="19">
        <f t="shared" si="2"/>
        <v>29.619999999999997</v>
      </c>
      <c r="I23" s="19">
        <f t="shared" si="2"/>
        <v>112.82000000000001</v>
      </c>
      <c r="J23" s="19">
        <f t="shared" si="2"/>
        <v>891.73</v>
      </c>
      <c r="K23" s="25"/>
      <c r="L23" s="19">
        <f t="shared" ref="L23" si="3">SUM(L14:L22)</f>
        <v>81.239999999999995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1259</v>
      </c>
      <c r="G24" s="32">
        <f t="shared" ref="G24:J24" si="4">G13+G23</f>
        <v>54.28</v>
      </c>
      <c r="H24" s="32">
        <f t="shared" si="4"/>
        <v>62.449999999999996</v>
      </c>
      <c r="I24" s="32">
        <f t="shared" si="4"/>
        <v>204.29000000000002</v>
      </c>
      <c r="J24" s="32">
        <f t="shared" si="4"/>
        <v>1662.48</v>
      </c>
      <c r="K24" s="32"/>
      <c r="L24" s="32">
        <f t="shared" ref="L24" si="5">L13+L23</f>
        <v>170.70999999999998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220</v>
      </c>
      <c r="G25" s="40">
        <v>6</v>
      </c>
      <c r="H25" s="40">
        <v>10.85</v>
      </c>
      <c r="I25" s="40">
        <v>52.93</v>
      </c>
      <c r="J25" s="40">
        <v>334</v>
      </c>
      <c r="K25" s="41">
        <v>174</v>
      </c>
      <c r="L25" s="40">
        <v>21.63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2.94</v>
      </c>
      <c r="H27" s="43">
        <v>1.99</v>
      </c>
      <c r="I27" s="43">
        <v>20.92</v>
      </c>
      <c r="J27" s="43">
        <v>113.4</v>
      </c>
      <c r="K27" s="44">
        <v>380</v>
      </c>
      <c r="L27" s="43">
        <v>17.95</v>
      </c>
    </row>
    <row r="28" spans="1:12" ht="15">
      <c r="A28" s="14"/>
      <c r="B28" s="15"/>
      <c r="C28" s="11"/>
      <c r="D28" s="7" t="s">
        <v>23</v>
      </c>
      <c r="E28" s="42" t="s">
        <v>40</v>
      </c>
      <c r="F28" s="43">
        <v>40</v>
      </c>
      <c r="G28" s="43">
        <v>3.16</v>
      </c>
      <c r="H28" s="43">
        <v>0.08</v>
      </c>
      <c r="I28" s="43">
        <v>19.32</v>
      </c>
      <c r="J28" s="43">
        <v>94.4</v>
      </c>
      <c r="K28" s="44"/>
      <c r="L28" s="43">
        <v>2.3199999999999998</v>
      </c>
    </row>
    <row r="29" spans="1:12" ht="1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>
        <v>7.7</v>
      </c>
    </row>
    <row r="30" spans="1:12" ht="15">
      <c r="A30" s="14"/>
      <c r="B30" s="15"/>
      <c r="C30" s="11"/>
      <c r="D30" s="6"/>
      <c r="E30" s="42" t="s">
        <v>50</v>
      </c>
      <c r="F30" s="43">
        <v>10</v>
      </c>
      <c r="G30" s="43">
        <v>0.08</v>
      </c>
      <c r="H30" s="43">
        <v>7.25</v>
      </c>
      <c r="I30" s="43">
        <v>0.13</v>
      </c>
      <c r="J30" s="43">
        <v>66</v>
      </c>
      <c r="K30" s="44">
        <v>14</v>
      </c>
      <c r="L30" s="43">
        <v>8.07</v>
      </c>
    </row>
    <row r="31" spans="1:12" ht="15">
      <c r="A31" s="14"/>
      <c r="B31" s="15"/>
      <c r="C31" s="11"/>
      <c r="D31" s="6"/>
      <c r="E31" s="42" t="s">
        <v>51</v>
      </c>
      <c r="F31" s="43">
        <v>15</v>
      </c>
      <c r="G31" s="43">
        <v>3.48</v>
      </c>
      <c r="H31" s="43">
        <v>4.43</v>
      </c>
      <c r="I31" s="43">
        <v>0</v>
      </c>
      <c r="J31" s="43">
        <v>54</v>
      </c>
      <c r="K31" s="44">
        <v>15</v>
      </c>
      <c r="L31" s="43">
        <v>9.68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16.059999999999999</v>
      </c>
      <c r="H32" s="19">
        <f t="shared" ref="H32" si="7">SUM(H25:H31)</f>
        <v>25</v>
      </c>
      <c r="I32" s="19">
        <f t="shared" ref="I32" si="8">SUM(I25:I31)</f>
        <v>103.09999999999998</v>
      </c>
      <c r="J32" s="19">
        <f t="shared" ref="J32:L32" si="9">SUM(J25:J31)</f>
        <v>708.8</v>
      </c>
      <c r="K32" s="25"/>
      <c r="L32" s="19">
        <f t="shared" si="9"/>
        <v>67.349999999999994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0.61</v>
      </c>
      <c r="H33" s="43">
        <v>2.91</v>
      </c>
      <c r="I33" s="43">
        <v>3.19</v>
      </c>
      <c r="J33" s="43">
        <v>41.56</v>
      </c>
      <c r="K33" s="44"/>
      <c r="L33" s="43">
        <v>8.83</v>
      </c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208</v>
      </c>
      <c r="G34" s="43">
        <v>1.44</v>
      </c>
      <c r="H34" s="43">
        <v>3.94</v>
      </c>
      <c r="I34" s="43">
        <v>8.75</v>
      </c>
      <c r="J34" s="43">
        <v>83</v>
      </c>
      <c r="K34" s="44">
        <v>82</v>
      </c>
      <c r="L34" s="43">
        <v>7.95</v>
      </c>
    </row>
    <row r="35" spans="1:12" ht="15">
      <c r="A35" s="14"/>
      <c r="B35" s="15"/>
      <c r="C35" s="11"/>
      <c r="D35" s="7" t="s">
        <v>28</v>
      </c>
      <c r="E35" s="42" t="s">
        <v>81</v>
      </c>
      <c r="F35" s="43">
        <v>240</v>
      </c>
      <c r="G35" s="43">
        <v>13.11</v>
      </c>
      <c r="H35" s="43">
        <v>17.09</v>
      </c>
      <c r="I35" s="43">
        <v>32.57</v>
      </c>
      <c r="J35" s="43">
        <v>336.89</v>
      </c>
      <c r="K35" s="44">
        <v>312.23399999999998</v>
      </c>
      <c r="L35" s="43">
        <v>48.37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40</v>
      </c>
      <c r="G38" s="43">
        <v>3.16</v>
      </c>
      <c r="H38" s="43">
        <v>0.08</v>
      </c>
      <c r="I38" s="43">
        <v>19.32</v>
      </c>
      <c r="J38" s="43">
        <v>94.4</v>
      </c>
      <c r="K38" s="44"/>
      <c r="L38" s="43">
        <v>2.3199999999999998</v>
      </c>
    </row>
    <row r="39" spans="1:12" ht="1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/>
      <c r="L39" s="43">
        <v>1.89</v>
      </c>
    </row>
    <row r="40" spans="1:12" ht="15">
      <c r="A40" s="14"/>
      <c r="B40" s="15"/>
      <c r="C40" s="11"/>
      <c r="D40" s="6" t="s">
        <v>22</v>
      </c>
      <c r="E40" s="42" t="s">
        <v>54</v>
      </c>
      <c r="F40" s="43">
        <v>200</v>
      </c>
      <c r="G40" s="43">
        <v>0.31</v>
      </c>
      <c r="H40" s="43">
        <v>0</v>
      </c>
      <c r="I40" s="43">
        <v>39.4</v>
      </c>
      <c r="J40" s="43">
        <v>160</v>
      </c>
      <c r="K40" s="44">
        <v>359</v>
      </c>
      <c r="L40" s="43">
        <v>5.05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778</v>
      </c>
      <c r="G42" s="19">
        <f t="shared" ref="G42" si="10">SUM(G33:G41)</f>
        <v>20.63</v>
      </c>
      <c r="H42" s="19">
        <f t="shared" ref="H42" si="11">SUM(H33:H41)</f>
        <v>24.319999999999997</v>
      </c>
      <c r="I42" s="19">
        <f t="shared" ref="I42" si="12">SUM(I33:I41)</f>
        <v>115.93</v>
      </c>
      <c r="J42" s="19">
        <f t="shared" ref="J42:L42" si="13">SUM(J33:J41)</f>
        <v>777.05000000000007</v>
      </c>
      <c r="K42" s="25"/>
      <c r="L42" s="19">
        <f t="shared" si="13"/>
        <v>74.41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1363</v>
      </c>
      <c r="G43" s="32">
        <f t="shared" ref="G43" si="14">G32+G42</f>
        <v>36.69</v>
      </c>
      <c r="H43" s="32">
        <f t="shared" ref="H43" si="15">H32+H42</f>
        <v>49.319999999999993</v>
      </c>
      <c r="I43" s="32">
        <f t="shared" ref="I43" si="16">I32+I42</f>
        <v>219.02999999999997</v>
      </c>
      <c r="J43" s="32">
        <f t="shared" ref="J43:L43" si="17">J32+J42</f>
        <v>1485.85</v>
      </c>
      <c r="K43" s="32"/>
      <c r="L43" s="32">
        <f t="shared" si="17"/>
        <v>141.76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240</v>
      </c>
      <c r="G44" s="40">
        <v>17.36</v>
      </c>
      <c r="H44" s="40">
        <v>20.95</v>
      </c>
      <c r="I44" s="40">
        <v>26.04</v>
      </c>
      <c r="J44" s="40">
        <v>402.42</v>
      </c>
      <c r="K44" s="41">
        <v>312.26799999999997</v>
      </c>
      <c r="L44" s="40">
        <v>61.15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3.67</v>
      </c>
      <c r="H46" s="43">
        <v>2.6</v>
      </c>
      <c r="I46" s="43">
        <v>25.09</v>
      </c>
      <c r="J46" s="43">
        <v>138.4</v>
      </c>
      <c r="K46" s="44">
        <v>383</v>
      </c>
      <c r="L46" s="43">
        <v>16.64</v>
      </c>
    </row>
    <row r="47" spans="1:12" ht="1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3.16</v>
      </c>
      <c r="H47" s="43">
        <v>0.08</v>
      </c>
      <c r="I47" s="43">
        <v>19.32</v>
      </c>
      <c r="J47" s="43">
        <v>94.4</v>
      </c>
      <c r="K47" s="44"/>
      <c r="L47" s="43">
        <v>2.3199999999999998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24.19</v>
      </c>
      <c r="H51" s="19">
        <f t="shared" ref="H51" si="19">SUM(H44:H50)</f>
        <v>23.63</v>
      </c>
      <c r="I51" s="19">
        <f t="shared" ref="I51" si="20">SUM(I44:I50)</f>
        <v>70.449999999999989</v>
      </c>
      <c r="J51" s="19">
        <f t="shared" ref="J51:L51" si="21">SUM(J44:J50)</f>
        <v>635.22</v>
      </c>
      <c r="K51" s="25"/>
      <c r="L51" s="19">
        <f t="shared" si="21"/>
        <v>80.109999999999985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4.3899999999999997</v>
      </c>
      <c r="H53" s="43">
        <v>4.22</v>
      </c>
      <c r="I53" s="43">
        <v>13.23</v>
      </c>
      <c r="J53" s="43">
        <v>118.6</v>
      </c>
      <c r="K53" s="44">
        <v>102</v>
      </c>
      <c r="L53" s="43">
        <v>6.03</v>
      </c>
    </row>
    <row r="54" spans="1:12" ht="15">
      <c r="A54" s="23"/>
      <c r="B54" s="15"/>
      <c r="C54" s="11"/>
      <c r="D54" s="7" t="s">
        <v>28</v>
      </c>
      <c r="E54" s="42" t="s">
        <v>58</v>
      </c>
      <c r="F54" s="43">
        <v>240</v>
      </c>
      <c r="G54" s="43">
        <v>15.49</v>
      </c>
      <c r="H54" s="43">
        <v>15.75</v>
      </c>
      <c r="I54" s="43">
        <v>39.5</v>
      </c>
      <c r="J54" s="43">
        <v>360.63</v>
      </c>
      <c r="K54" s="44">
        <v>309.27800000000002</v>
      </c>
      <c r="L54" s="43">
        <v>47.13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 t="s">
        <v>40</v>
      </c>
      <c r="F57" s="43">
        <v>40</v>
      </c>
      <c r="G57" s="43">
        <v>3.16</v>
      </c>
      <c r="H57" s="43">
        <v>0.08</v>
      </c>
      <c r="I57" s="43">
        <v>19.32</v>
      </c>
      <c r="J57" s="43">
        <v>94.4</v>
      </c>
      <c r="K57" s="44"/>
      <c r="L57" s="43">
        <v>2.3199999999999998</v>
      </c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>
        <v>1.89</v>
      </c>
    </row>
    <row r="59" spans="1:12" ht="15">
      <c r="A59" s="23"/>
      <c r="B59" s="15"/>
      <c r="C59" s="11"/>
      <c r="D59" s="52" t="s">
        <v>22</v>
      </c>
      <c r="E59" s="42" t="s">
        <v>59</v>
      </c>
      <c r="F59" s="43">
        <v>200</v>
      </c>
      <c r="G59" s="43">
        <v>0.66</v>
      </c>
      <c r="H59" s="43">
        <v>0.09</v>
      </c>
      <c r="I59" s="43">
        <v>32.01</v>
      </c>
      <c r="J59" s="43">
        <v>132.80000000000001</v>
      </c>
      <c r="K59" s="44">
        <v>349</v>
      </c>
      <c r="L59" s="43">
        <v>5.45</v>
      </c>
    </row>
    <row r="60" spans="1:12" ht="15">
      <c r="A60" s="23"/>
      <c r="B60" s="15"/>
      <c r="C60" s="11"/>
      <c r="D60" s="52" t="s">
        <v>24</v>
      </c>
      <c r="E60" s="42" t="s">
        <v>49</v>
      </c>
      <c r="F60" s="43">
        <v>100</v>
      </c>
      <c r="G60" s="43">
        <v>0.4</v>
      </c>
      <c r="H60" s="43">
        <v>0.4</v>
      </c>
      <c r="I60" s="43">
        <v>9.8000000000000007</v>
      </c>
      <c r="J60" s="43">
        <v>47</v>
      </c>
      <c r="K60" s="44"/>
      <c r="L60" s="43">
        <v>7.7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26.099999999999998</v>
      </c>
      <c r="H61" s="19">
        <f t="shared" ref="H61" si="23">SUM(H52:H60)</f>
        <v>20.839999999999996</v>
      </c>
      <c r="I61" s="19">
        <f t="shared" ref="I61" si="24">SUM(I52:I60)</f>
        <v>126.56000000000002</v>
      </c>
      <c r="J61" s="19">
        <f t="shared" ref="J61:L61" si="25">SUM(J52:J60)</f>
        <v>814.63000000000011</v>
      </c>
      <c r="K61" s="25"/>
      <c r="L61" s="19">
        <f t="shared" si="25"/>
        <v>70.52000000000001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1290</v>
      </c>
      <c r="G62" s="32">
        <f t="shared" ref="G62" si="26">G51+G61</f>
        <v>50.29</v>
      </c>
      <c r="H62" s="32">
        <f t="shared" ref="H62" si="27">H51+H61</f>
        <v>44.47</v>
      </c>
      <c r="I62" s="32">
        <f t="shared" ref="I62" si="28">I51+I61</f>
        <v>197.01</v>
      </c>
      <c r="J62" s="32">
        <f t="shared" ref="J62:L62" si="29">J51+J61</f>
        <v>1449.8500000000001</v>
      </c>
      <c r="K62" s="32"/>
      <c r="L62" s="32">
        <f t="shared" si="29"/>
        <v>150.63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240</v>
      </c>
      <c r="G63" s="40">
        <v>20.34</v>
      </c>
      <c r="H63" s="40">
        <v>12.56</v>
      </c>
      <c r="I63" s="40">
        <v>42.88</v>
      </c>
      <c r="J63" s="40">
        <v>366.4</v>
      </c>
      <c r="K63" s="41">
        <v>291</v>
      </c>
      <c r="L63" s="40">
        <v>61.09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1.31</v>
      </c>
    </row>
    <row r="66" spans="1:12" ht="15">
      <c r="A66" s="23"/>
      <c r="B66" s="15"/>
      <c r="C66" s="11"/>
      <c r="D66" s="7" t="s">
        <v>23</v>
      </c>
      <c r="E66" s="42" t="s">
        <v>40</v>
      </c>
      <c r="F66" s="43">
        <v>40</v>
      </c>
      <c r="G66" s="43">
        <v>3.16</v>
      </c>
      <c r="H66" s="43">
        <v>0.08</v>
      </c>
      <c r="I66" s="43">
        <v>19.32</v>
      </c>
      <c r="J66" s="43">
        <v>94.4</v>
      </c>
      <c r="K66" s="44"/>
      <c r="L66" s="43">
        <v>2.3199999999999998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23.57</v>
      </c>
      <c r="H70" s="19">
        <f t="shared" ref="H70" si="31">SUM(H63:H69)</f>
        <v>12.66</v>
      </c>
      <c r="I70" s="19">
        <f t="shared" ref="I70" si="32">SUM(I63:I69)</f>
        <v>77.2</v>
      </c>
      <c r="J70" s="19">
        <f t="shared" ref="J70:L70" si="33">SUM(J63:J69)</f>
        <v>520.79999999999995</v>
      </c>
      <c r="K70" s="25"/>
      <c r="L70" s="19">
        <f t="shared" si="33"/>
        <v>64.72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>
        <v>60</v>
      </c>
      <c r="G71" s="43">
        <v>0.79</v>
      </c>
      <c r="H71" s="43">
        <v>1.95</v>
      </c>
      <c r="I71" s="43">
        <v>3.88</v>
      </c>
      <c r="J71" s="43">
        <v>36.24</v>
      </c>
      <c r="K71" s="44">
        <v>45</v>
      </c>
      <c r="L71" s="43">
        <v>3.57</v>
      </c>
    </row>
    <row r="72" spans="1:12" ht="15">
      <c r="A72" s="23"/>
      <c r="B72" s="15"/>
      <c r="C72" s="11"/>
      <c r="D72" s="7" t="s">
        <v>27</v>
      </c>
      <c r="E72" s="42" t="s">
        <v>62</v>
      </c>
      <c r="F72" s="43">
        <v>208</v>
      </c>
      <c r="G72" s="43">
        <v>1.41</v>
      </c>
      <c r="H72" s="43">
        <v>3.96</v>
      </c>
      <c r="I72" s="43">
        <v>6.32</v>
      </c>
      <c r="J72" s="43">
        <v>71.8</v>
      </c>
      <c r="K72" s="44">
        <v>88</v>
      </c>
      <c r="L72" s="43">
        <v>7.87</v>
      </c>
    </row>
    <row r="73" spans="1:12" ht="15">
      <c r="A73" s="23"/>
      <c r="B73" s="15"/>
      <c r="C73" s="11"/>
      <c r="D73" s="7" t="s">
        <v>28</v>
      </c>
      <c r="E73" s="42" t="s">
        <v>82</v>
      </c>
      <c r="F73" s="43">
        <v>249</v>
      </c>
      <c r="G73" s="43">
        <v>20.37</v>
      </c>
      <c r="H73" s="43">
        <v>32.19</v>
      </c>
      <c r="I73" s="43">
        <v>51.79</v>
      </c>
      <c r="J73" s="43">
        <v>578.70000000000005</v>
      </c>
      <c r="K73" s="44">
        <v>295.30200000000002</v>
      </c>
      <c r="L73" s="43">
        <v>59.42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40</v>
      </c>
      <c r="G76" s="43">
        <v>3.16</v>
      </c>
      <c r="H76" s="43">
        <v>0.08</v>
      </c>
      <c r="I76" s="43">
        <v>19.32</v>
      </c>
      <c r="J76" s="43">
        <v>94.4</v>
      </c>
      <c r="K76" s="44"/>
      <c r="L76" s="43">
        <v>2.3199999999999998</v>
      </c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>
        <v>1.89</v>
      </c>
    </row>
    <row r="78" spans="1:12" ht="15">
      <c r="A78" s="23"/>
      <c r="B78" s="15"/>
      <c r="C78" s="11"/>
      <c r="D78" s="52" t="s">
        <v>22</v>
      </c>
      <c r="E78" s="42" t="s">
        <v>63</v>
      </c>
      <c r="F78" s="43">
        <v>200</v>
      </c>
      <c r="G78" s="43">
        <v>0.16</v>
      </c>
      <c r="H78" s="43">
        <v>0.16</v>
      </c>
      <c r="I78" s="43">
        <v>27.88</v>
      </c>
      <c r="J78" s="43">
        <v>107.4</v>
      </c>
      <c r="K78" s="44">
        <v>342</v>
      </c>
      <c r="L78" s="43">
        <v>5.72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787</v>
      </c>
      <c r="G80" s="19">
        <f t="shared" ref="G80" si="34">SUM(G71:G79)</f>
        <v>27.89</v>
      </c>
      <c r="H80" s="19">
        <f t="shared" ref="H80" si="35">SUM(H71:H79)</f>
        <v>38.639999999999986</v>
      </c>
      <c r="I80" s="19">
        <f t="shared" ref="I80" si="36">SUM(I71:I79)</f>
        <v>121.89</v>
      </c>
      <c r="J80" s="19">
        <f t="shared" ref="J80:L80" si="37">SUM(J71:J79)</f>
        <v>949.74</v>
      </c>
      <c r="K80" s="25"/>
      <c r="L80" s="19">
        <f t="shared" si="37"/>
        <v>80.789999999999992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1267</v>
      </c>
      <c r="G81" s="32">
        <f t="shared" ref="G81" si="38">G70+G80</f>
        <v>51.46</v>
      </c>
      <c r="H81" s="32">
        <f t="shared" ref="H81" si="39">H70+H80</f>
        <v>51.299999999999983</v>
      </c>
      <c r="I81" s="32">
        <f t="shared" ref="I81" si="40">I70+I80</f>
        <v>199.09</v>
      </c>
      <c r="J81" s="32">
        <f t="shared" ref="J81:L81" si="41">J70+J80</f>
        <v>1470.54</v>
      </c>
      <c r="K81" s="32"/>
      <c r="L81" s="32">
        <f t="shared" si="41"/>
        <v>145.51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240</v>
      </c>
      <c r="G82" s="40">
        <v>20.58</v>
      </c>
      <c r="H82" s="40">
        <v>24.79</v>
      </c>
      <c r="I82" s="40">
        <v>50.75</v>
      </c>
      <c r="J82" s="40">
        <v>511.05</v>
      </c>
      <c r="K82" s="41">
        <v>302.26799999999997</v>
      </c>
      <c r="L82" s="40">
        <v>57.13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2.94</v>
      </c>
      <c r="H84" s="43">
        <v>1.99</v>
      </c>
      <c r="I84" s="43">
        <v>20.92</v>
      </c>
      <c r="J84" s="43">
        <v>113.4</v>
      </c>
      <c r="K84" s="44">
        <v>380</v>
      </c>
      <c r="L84" s="43">
        <v>17.95</v>
      </c>
    </row>
    <row r="85" spans="1:12" ht="15">
      <c r="A85" s="23"/>
      <c r="B85" s="15"/>
      <c r="C85" s="11"/>
      <c r="D85" s="7" t="s">
        <v>23</v>
      </c>
      <c r="E85" s="42" t="s">
        <v>40</v>
      </c>
      <c r="F85" s="43">
        <v>40</v>
      </c>
      <c r="G85" s="43">
        <v>3.16</v>
      </c>
      <c r="H85" s="43">
        <v>0.08</v>
      </c>
      <c r="I85" s="43">
        <v>19.32</v>
      </c>
      <c r="J85" s="43">
        <v>94.4</v>
      </c>
      <c r="K85" s="44"/>
      <c r="L85" s="43">
        <v>2.3199999999999998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26.68</v>
      </c>
      <c r="H89" s="19">
        <f t="shared" ref="H89" si="43">SUM(H82:H88)</f>
        <v>26.859999999999996</v>
      </c>
      <c r="I89" s="19">
        <f t="shared" ref="I89" si="44">SUM(I82:I88)</f>
        <v>90.990000000000009</v>
      </c>
      <c r="J89" s="19">
        <f t="shared" ref="J89:L89" si="45">SUM(J82:J88)</f>
        <v>718.85</v>
      </c>
      <c r="K89" s="25"/>
      <c r="L89" s="19">
        <f t="shared" si="45"/>
        <v>77.399999999999991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1.21</v>
      </c>
      <c r="H90" s="43">
        <v>0.06</v>
      </c>
      <c r="I90" s="43">
        <v>12.33</v>
      </c>
      <c r="J90" s="43">
        <v>54.75</v>
      </c>
      <c r="K90" s="44">
        <v>75</v>
      </c>
      <c r="L90" s="43">
        <v>5.47</v>
      </c>
    </row>
    <row r="91" spans="1:12" ht="15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1.58</v>
      </c>
      <c r="H91" s="43">
        <v>2.17</v>
      </c>
      <c r="I91" s="43">
        <v>9.69</v>
      </c>
      <c r="J91" s="43">
        <v>68.599999999999994</v>
      </c>
      <c r="K91" s="44">
        <v>101</v>
      </c>
      <c r="L91" s="43">
        <v>7.05</v>
      </c>
    </row>
    <row r="92" spans="1:12" ht="15">
      <c r="A92" s="23"/>
      <c r="B92" s="15"/>
      <c r="C92" s="11"/>
      <c r="D92" s="7" t="s">
        <v>28</v>
      </c>
      <c r="E92" s="42" t="s">
        <v>66</v>
      </c>
      <c r="F92" s="43">
        <v>249</v>
      </c>
      <c r="G92" s="43">
        <v>30.43</v>
      </c>
      <c r="H92" s="43">
        <v>28</v>
      </c>
      <c r="I92" s="43">
        <v>38.71</v>
      </c>
      <c r="J92" s="43">
        <v>528.15</v>
      </c>
      <c r="K92" s="44">
        <v>302.29300000000001</v>
      </c>
      <c r="L92" s="43">
        <v>74.84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40</v>
      </c>
      <c r="G95" s="43">
        <v>3.16</v>
      </c>
      <c r="H95" s="43">
        <v>0.08</v>
      </c>
      <c r="I95" s="43">
        <v>19.32</v>
      </c>
      <c r="J95" s="43">
        <v>94.4</v>
      </c>
      <c r="K95" s="44"/>
      <c r="L95" s="43">
        <v>2.3199999999999998</v>
      </c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>
        <v>1.89</v>
      </c>
    </row>
    <row r="97" spans="1:12" ht="15">
      <c r="A97" s="23"/>
      <c r="B97" s="15"/>
      <c r="C97" s="11"/>
      <c r="D97" s="52" t="s">
        <v>22</v>
      </c>
      <c r="E97" s="42" t="s">
        <v>67</v>
      </c>
      <c r="F97" s="43">
        <v>207</v>
      </c>
      <c r="G97" s="43">
        <v>0.13</v>
      </c>
      <c r="H97" s="43">
        <v>0.02</v>
      </c>
      <c r="I97" s="43">
        <v>15.2</v>
      </c>
      <c r="J97" s="43">
        <v>62</v>
      </c>
      <c r="K97" s="44">
        <v>377</v>
      </c>
      <c r="L97" s="43">
        <v>3.81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6">SUM(G90:G98)</f>
        <v>38.51</v>
      </c>
      <c r="H99" s="19">
        <f t="shared" ref="H99" si="47">SUM(H90:H98)</f>
        <v>30.63</v>
      </c>
      <c r="I99" s="19">
        <f t="shared" ref="I99" si="48">SUM(I90:I98)</f>
        <v>107.95000000000002</v>
      </c>
      <c r="J99" s="19">
        <f t="shared" ref="J99:L99" si="49">SUM(J90:J98)</f>
        <v>869.1</v>
      </c>
      <c r="K99" s="25"/>
      <c r="L99" s="19">
        <f t="shared" si="49"/>
        <v>95.38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1266</v>
      </c>
      <c r="G100" s="32">
        <f t="shared" ref="G100" si="50">G89+G99</f>
        <v>65.19</v>
      </c>
      <c r="H100" s="32">
        <f t="shared" ref="H100" si="51">H89+H99</f>
        <v>57.489999999999995</v>
      </c>
      <c r="I100" s="32">
        <f t="shared" ref="I100" si="52">I89+I99</f>
        <v>198.94000000000003</v>
      </c>
      <c r="J100" s="32">
        <f t="shared" ref="J100:L100" si="53">J89+J99</f>
        <v>1587.95</v>
      </c>
      <c r="K100" s="32"/>
      <c r="L100" s="32">
        <f t="shared" si="53"/>
        <v>172.77999999999997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190</v>
      </c>
      <c r="G101" s="40">
        <v>27.77</v>
      </c>
      <c r="H101" s="40">
        <v>21.01</v>
      </c>
      <c r="I101" s="40">
        <v>53.2</v>
      </c>
      <c r="J101" s="40">
        <v>513</v>
      </c>
      <c r="K101" s="41">
        <v>223</v>
      </c>
      <c r="L101" s="40">
        <v>80.13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1.52</v>
      </c>
      <c r="H103" s="43">
        <v>1.35</v>
      </c>
      <c r="I103" s="43">
        <v>15.9</v>
      </c>
      <c r="J103" s="43">
        <v>81</v>
      </c>
      <c r="K103" s="44">
        <v>378</v>
      </c>
      <c r="L103" s="43">
        <v>5.51</v>
      </c>
    </row>
    <row r="104" spans="1:12" ht="15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3.16</v>
      </c>
      <c r="H104" s="43">
        <v>0.08</v>
      </c>
      <c r="I104" s="43">
        <v>19.32</v>
      </c>
      <c r="J104" s="43">
        <v>94.4</v>
      </c>
      <c r="K104" s="44"/>
      <c r="L104" s="43">
        <v>2.3199999999999998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50</v>
      </c>
      <c r="F106" s="43">
        <v>10</v>
      </c>
      <c r="G106" s="43">
        <v>0.08</v>
      </c>
      <c r="H106" s="43">
        <v>7.25</v>
      </c>
      <c r="I106" s="43">
        <v>0.13</v>
      </c>
      <c r="J106" s="43">
        <v>66</v>
      </c>
      <c r="K106" s="44">
        <v>14</v>
      </c>
      <c r="L106" s="43">
        <v>8.07</v>
      </c>
    </row>
    <row r="107" spans="1:12" ht="15">
      <c r="A107" s="23"/>
      <c r="B107" s="15"/>
      <c r="C107" s="11"/>
      <c r="D107" s="6"/>
      <c r="E107" s="42" t="s">
        <v>51</v>
      </c>
      <c r="F107" s="43">
        <v>15</v>
      </c>
      <c r="G107" s="43">
        <v>3.48</v>
      </c>
      <c r="H107" s="43">
        <v>4.43</v>
      </c>
      <c r="I107" s="43">
        <v>0</v>
      </c>
      <c r="J107" s="43">
        <v>54</v>
      </c>
      <c r="K107" s="44">
        <v>15</v>
      </c>
      <c r="L107" s="43">
        <v>12.91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455</v>
      </c>
      <c r="G108" s="19">
        <f t="shared" ref="G108:J108" si="54">SUM(G101:G107)</f>
        <v>36.01</v>
      </c>
      <c r="H108" s="19">
        <f t="shared" si="54"/>
        <v>34.120000000000005</v>
      </c>
      <c r="I108" s="19">
        <f t="shared" si="54"/>
        <v>88.550000000000011</v>
      </c>
      <c r="J108" s="19">
        <f t="shared" si="54"/>
        <v>808.4</v>
      </c>
      <c r="K108" s="25"/>
      <c r="L108" s="19">
        <f t="shared" ref="L108" si="55">SUM(L101:L107)</f>
        <v>108.94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69</v>
      </c>
      <c r="F110" s="43">
        <v>200</v>
      </c>
      <c r="G110" s="43">
        <v>1.58</v>
      </c>
      <c r="H110" s="43">
        <v>2.17</v>
      </c>
      <c r="I110" s="43">
        <v>9.69</v>
      </c>
      <c r="J110" s="43">
        <v>68.599999999999994</v>
      </c>
      <c r="K110" s="44">
        <v>101</v>
      </c>
      <c r="L110" s="43">
        <v>6.92</v>
      </c>
    </row>
    <row r="111" spans="1:12" ht="15">
      <c r="A111" s="23"/>
      <c r="B111" s="15"/>
      <c r="C111" s="11"/>
      <c r="D111" s="7" t="s">
        <v>28</v>
      </c>
      <c r="E111" s="42" t="s">
        <v>70</v>
      </c>
      <c r="F111" s="43">
        <v>240</v>
      </c>
      <c r="G111" s="43">
        <v>18.72</v>
      </c>
      <c r="H111" s="43">
        <v>24.63</v>
      </c>
      <c r="I111" s="43">
        <v>43.59</v>
      </c>
      <c r="J111" s="43">
        <v>473.4</v>
      </c>
      <c r="K111" s="44">
        <v>302.26799999999997</v>
      </c>
      <c r="L111" s="43">
        <v>69.569999999999993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3.16</v>
      </c>
      <c r="H114" s="43">
        <v>0.08</v>
      </c>
      <c r="I114" s="43">
        <v>19.32</v>
      </c>
      <c r="J114" s="43">
        <v>94.4</v>
      </c>
      <c r="K114" s="44"/>
      <c r="L114" s="43">
        <v>2.3199999999999998</v>
      </c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>
        <v>1.89</v>
      </c>
    </row>
    <row r="116" spans="1:12" ht="15">
      <c r="A116" s="23"/>
      <c r="B116" s="15"/>
      <c r="C116" s="11"/>
      <c r="D116" s="52" t="s">
        <v>22</v>
      </c>
      <c r="E116" s="42" t="s">
        <v>59</v>
      </c>
      <c r="F116" s="43">
        <v>200</v>
      </c>
      <c r="G116" s="43">
        <v>0.66</v>
      </c>
      <c r="H116" s="43">
        <v>0.09</v>
      </c>
      <c r="I116" s="43">
        <v>32.01</v>
      </c>
      <c r="J116" s="43">
        <v>132.80000000000001</v>
      </c>
      <c r="K116" s="44">
        <v>349</v>
      </c>
      <c r="L116" s="43">
        <v>5.45</v>
      </c>
    </row>
    <row r="117" spans="1:12" ht="15">
      <c r="A117" s="23"/>
      <c r="B117" s="15"/>
      <c r="C117" s="11"/>
      <c r="D117" s="52" t="s">
        <v>24</v>
      </c>
      <c r="E117" s="42" t="s">
        <v>49</v>
      </c>
      <c r="F117" s="43">
        <v>100</v>
      </c>
      <c r="G117" s="43">
        <v>0.4</v>
      </c>
      <c r="H117" s="43">
        <v>0.4</v>
      </c>
      <c r="I117" s="43">
        <v>9.8000000000000007</v>
      </c>
      <c r="J117" s="43">
        <v>47</v>
      </c>
      <c r="K117" s="44"/>
      <c r="L117" s="43">
        <v>7.7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26.519999999999996</v>
      </c>
      <c r="H118" s="19">
        <f t="shared" si="56"/>
        <v>27.669999999999995</v>
      </c>
      <c r="I118" s="19">
        <f t="shared" si="56"/>
        <v>127.11</v>
      </c>
      <c r="J118" s="19">
        <f t="shared" si="56"/>
        <v>877.40000000000009</v>
      </c>
      <c r="K118" s="25"/>
      <c r="L118" s="19">
        <f t="shared" ref="L118" si="57">SUM(L109:L117)</f>
        <v>93.85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1265</v>
      </c>
      <c r="G119" s="32">
        <f t="shared" ref="G119" si="58">G108+G118</f>
        <v>62.529999999999994</v>
      </c>
      <c r="H119" s="32">
        <f t="shared" ref="H119" si="59">H108+H118</f>
        <v>61.79</v>
      </c>
      <c r="I119" s="32">
        <f t="shared" ref="I119" si="60">I108+I118</f>
        <v>215.66000000000003</v>
      </c>
      <c r="J119" s="32">
        <f t="shared" ref="J119:L119" si="61">J108+J118</f>
        <v>1685.8000000000002</v>
      </c>
      <c r="K119" s="32"/>
      <c r="L119" s="32">
        <f t="shared" si="61"/>
        <v>202.79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220</v>
      </c>
      <c r="G120" s="40">
        <v>8.64</v>
      </c>
      <c r="H120" s="40">
        <v>11.06</v>
      </c>
      <c r="I120" s="40">
        <v>54.3</v>
      </c>
      <c r="J120" s="40">
        <v>352</v>
      </c>
      <c r="K120" s="41">
        <v>173</v>
      </c>
      <c r="L120" s="40">
        <v>19.13</v>
      </c>
    </row>
    <row r="121" spans="1:12" ht="15">
      <c r="A121" s="14"/>
      <c r="B121" s="15"/>
      <c r="C121" s="11"/>
      <c r="D121" s="6"/>
      <c r="E121" s="42" t="s">
        <v>50</v>
      </c>
      <c r="F121" s="43">
        <v>10</v>
      </c>
      <c r="G121" s="43">
        <v>0.08</v>
      </c>
      <c r="H121" s="43">
        <v>7.25</v>
      </c>
      <c r="I121" s="43">
        <v>0.13</v>
      </c>
      <c r="J121" s="43">
        <v>66</v>
      </c>
      <c r="K121" s="44">
        <v>14</v>
      </c>
      <c r="L121" s="43">
        <v>8.07</v>
      </c>
    </row>
    <row r="122" spans="1:12" ht="1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1.31</v>
      </c>
    </row>
    <row r="123" spans="1:12" ht="15">
      <c r="A123" s="14"/>
      <c r="B123" s="15"/>
      <c r="C123" s="11"/>
      <c r="D123" s="7" t="s">
        <v>23</v>
      </c>
      <c r="E123" s="42" t="s">
        <v>40</v>
      </c>
      <c r="F123" s="43">
        <v>40</v>
      </c>
      <c r="G123" s="43">
        <v>3.16</v>
      </c>
      <c r="H123" s="43">
        <v>0.08</v>
      </c>
      <c r="I123" s="43">
        <v>19.32</v>
      </c>
      <c r="J123" s="43">
        <v>94.4</v>
      </c>
      <c r="K123" s="44"/>
      <c r="L123" s="43">
        <v>2.3199999999999998</v>
      </c>
    </row>
    <row r="124" spans="1:12" ht="15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/>
      <c r="L124" s="43">
        <v>7.7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12.350000000000001</v>
      </c>
      <c r="H127" s="19">
        <f t="shared" si="62"/>
        <v>18.809999999999999</v>
      </c>
      <c r="I127" s="19">
        <f t="shared" si="62"/>
        <v>98.55</v>
      </c>
      <c r="J127" s="19">
        <f t="shared" si="62"/>
        <v>619.4</v>
      </c>
      <c r="K127" s="25"/>
      <c r="L127" s="19">
        <f t="shared" ref="L127" si="63">SUM(L120:L126)</f>
        <v>38.53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0.61</v>
      </c>
      <c r="H128" s="43">
        <v>2.91</v>
      </c>
      <c r="I128" s="43">
        <v>3.19</v>
      </c>
      <c r="J128" s="43">
        <v>41.56</v>
      </c>
      <c r="K128" s="44"/>
      <c r="L128" s="43">
        <v>8.83</v>
      </c>
    </row>
    <row r="129" spans="1:12" ht="15">
      <c r="A129" s="14"/>
      <c r="B129" s="15"/>
      <c r="C129" s="11"/>
      <c r="D129" s="7" t="s">
        <v>27</v>
      </c>
      <c r="E129" s="42" t="s">
        <v>53</v>
      </c>
      <c r="F129" s="43">
        <v>208</v>
      </c>
      <c r="G129" s="43">
        <v>1.44</v>
      </c>
      <c r="H129" s="43">
        <v>3.94</v>
      </c>
      <c r="I129" s="43">
        <v>8.75</v>
      </c>
      <c r="J129" s="43">
        <v>83</v>
      </c>
      <c r="K129" s="44">
        <v>82</v>
      </c>
      <c r="L129" s="43">
        <v>7.95</v>
      </c>
    </row>
    <row r="130" spans="1:12" ht="15">
      <c r="A130" s="14"/>
      <c r="B130" s="15"/>
      <c r="C130" s="11"/>
      <c r="D130" s="7" t="s">
        <v>28</v>
      </c>
      <c r="E130" s="42" t="s">
        <v>73</v>
      </c>
      <c r="F130" s="43">
        <v>240</v>
      </c>
      <c r="G130" s="43">
        <v>17.57</v>
      </c>
      <c r="H130" s="43">
        <v>14.61</v>
      </c>
      <c r="I130" s="43">
        <v>20.85</v>
      </c>
      <c r="J130" s="43">
        <v>285.26</v>
      </c>
      <c r="K130" s="44">
        <v>289</v>
      </c>
      <c r="L130" s="43">
        <v>63.74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 t="s">
        <v>40</v>
      </c>
      <c r="F133" s="43">
        <v>40</v>
      </c>
      <c r="G133" s="43">
        <v>3.16</v>
      </c>
      <c r="H133" s="43">
        <v>0.08</v>
      </c>
      <c r="I133" s="43">
        <v>19.32</v>
      </c>
      <c r="J133" s="43">
        <v>94.4</v>
      </c>
      <c r="K133" s="44"/>
      <c r="L133" s="43">
        <v>2.3199999999999998</v>
      </c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/>
      <c r="L134" s="43">
        <v>1.89</v>
      </c>
    </row>
    <row r="135" spans="1:12" ht="15">
      <c r="A135" s="14"/>
      <c r="B135" s="15"/>
      <c r="C135" s="11"/>
      <c r="D135" s="52" t="s">
        <v>22</v>
      </c>
      <c r="E135" s="42" t="s">
        <v>67</v>
      </c>
      <c r="F135" s="43">
        <v>207</v>
      </c>
      <c r="G135" s="43">
        <v>0.13</v>
      </c>
      <c r="H135" s="43">
        <v>0.02</v>
      </c>
      <c r="I135" s="43">
        <v>15.2</v>
      </c>
      <c r="J135" s="43">
        <v>62</v>
      </c>
      <c r="K135" s="44">
        <v>377</v>
      </c>
      <c r="L135" s="43">
        <v>3.31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24.91</v>
      </c>
      <c r="H137" s="19">
        <f t="shared" si="64"/>
        <v>21.86</v>
      </c>
      <c r="I137" s="19">
        <f t="shared" si="64"/>
        <v>80.010000000000005</v>
      </c>
      <c r="J137" s="19">
        <f t="shared" si="64"/>
        <v>627.42000000000007</v>
      </c>
      <c r="K137" s="25"/>
      <c r="L137" s="19">
        <f t="shared" ref="L137" si="65">SUM(L128:L136)</f>
        <v>88.04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1355</v>
      </c>
      <c r="G138" s="32">
        <f t="shared" ref="G138" si="66">G127+G137</f>
        <v>37.260000000000005</v>
      </c>
      <c r="H138" s="32">
        <f t="shared" ref="H138" si="67">H127+H137</f>
        <v>40.67</v>
      </c>
      <c r="I138" s="32">
        <f t="shared" ref="I138" si="68">I127+I137</f>
        <v>178.56</v>
      </c>
      <c r="J138" s="32">
        <f t="shared" ref="J138:L138" si="69">J127+J137</f>
        <v>1246.8200000000002</v>
      </c>
      <c r="K138" s="32"/>
      <c r="L138" s="32">
        <f t="shared" si="69"/>
        <v>126.57000000000001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51" t="s">
        <v>44</v>
      </c>
      <c r="F139" s="40">
        <v>249</v>
      </c>
      <c r="G139" s="40">
        <v>22.37</v>
      </c>
      <c r="H139" s="40">
        <v>32.549999999999997</v>
      </c>
      <c r="I139" s="40">
        <v>52.55</v>
      </c>
      <c r="J139" s="40">
        <v>592.95000000000005</v>
      </c>
      <c r="K139" s="41">
        <v>302.29399999999998</v>
      </c>
      <c r="L139" s="40">
        <v>62.15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3.16</v>
      </c>
      <c r="H142" s="43">
        <v>0.08</v>
      </c>
      <c r="I142" s="43">
        <v>19.32</v>
      </c>
      <c r="J142" s="43">
        <v>94.4</v>
      </c>
      <c r="K142" s="44"/>
      <c r="L142" s="43">
        <v>2.3199999999999998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30</v>
      </c>
      <c r="E144" s="42" t="s">
        <v>39</v>
      </c>
      <c r="F144" s="43">
        <v>200</v>
      </c>
      <c r="G144" s="43">
        <v>1</v>
      </c>
      <c r="H144" s="43">
        <v>0.2</v>
      </c>
      <c r="I144" s="43">
        <v>19.600000000000001</v>
      </c>
      <c r="J144" s="43">
        <v>83.4</v>
      </c>
      <c r="K144" s="44"/>
      <c r="L144" s="43">
        <v>25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489</v>
      </c>
      <c r="G146" s="19">
        <f t="shared" ref="G146:J146" si="70">SUM(G139:G145)</f>
        <v>26.53</v>
      </c>
      <c r="H146" s="19">
        <f t="shared" si="70"/>
        <v>32.83</v>
      </c>
      <c r="I146" s="19">
        <f t="shared" si="70"/>
        <v>91.47</v>
      </c>
      <c r="J146" s="19">
        <f t="shared" si="70"/>
        <v>770.75</v>
      </c>
      <c r="K146" s="25"/>
      <c r="L146" s="19">
        <f t="shared" ref="L146" si="71">SUM(L139:L145)</f>
        <v>89.47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74</v>
      </c>
      <c r="F147" s="43">
        <v>60</v>
      </c>
      <c r="G147" s="43">
        <v>0.84</v>
      </c>
      <c r="H147" s="43">
        <v>3.61</v>
      </c>
      <c r="I147" s="43">
        <v>4.96</v>
      </c>
      <c r="J147" s="43">
        <v>55.68</v>
      </c>
      <c r="K147" s="44">
        <v>52</v>
      </c>
      <c r="L147" s="43">
        <v>2.79</v>
      </c>
    </row>
    <row r="148" spans="1:12" ht="1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1.58</v>
      </c>
      <c r="H148" s="43">
        <v>2.17</v>
      </c>
      <c r="I148" s="43">
        <v>9.69</v>
      </c>
      <c r="J148" s="43">
        <v>68.599999999999994</v>
      </c>
      <c r="K148" s="44">
        <v>101</v>
      </c>
      <c r="L148" s="43">
        <v>7.05</v>
      </c>
    </row>
    <row r="149" spans="1:12" ht="15">
      <c r="A149" s="23"/>
      <c r="B149" s="15"/>
      <c r="C149" s="11"/>
      <c r="D149" s="7" t="s">
        <v>28</v>
      </c>
      <c r="E149" s="42" t="s">
        <v>83</v>
      </c>
      <c r="F149" s="43">
        <v>240</v>
      </c>
      <c r="G149" s="43">
        <v>20.58</v>
      </c>
      <c r="H149" s="43">
        <v>24.79</v>
      </c>
      <c r="I149" s="43">
        <v>50.75</v>
      </c>
      <c r="J149" s="43">
        <v>511.05</v>
      </c>
      <c r="K149" s="44">
        <v>302.26799999999997</v>
      </c>
      <c r="L149" s="43">
        <v>57.13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40</v>
      </c>
      <c r="G152" s="43">
        <v>3.16</v>
      </c>
      <c r="H152" s="43">
        <v>0.08</v>
      </c>
      <c r="I152" s="43">
        <v>19.32</v>
      </c>
      <c r="J152" s="43">
        <v>94.4</v>
      </c>
      <c r="K152" s="44"/>
      <c r="L152" s="43">
        <v>2.3199999999999998</v>
      </c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>
        <v>1.89</v>
      </c>
    </row>
    <row r="154" spans="1:12" ht="15">
      <c r="A154" s="23"/>
      <c r="B154" s="15"/>
      <c r="C154" s="11"/>
      <c r="D154" s="6" t="s">
        <v>22</v>
      </c>
      <c r="E154" s="42" t="s">
        <v>54</v>
      </c>
      <c r="F154" s="43">
        <v>200</v>
      </c>
      <c r="G154" s="43">
        <v>0.31</v>
      </c>
      <c r="H154" s="43">
        <v>0</v>
      </c>
      <c r="I154" s="43">
        <v>39.4</v>
      </c>
      <c r="J154" s="43">
        <v>160</v>
      </c>
      <c r="K154" s="44">
        <v>359</v>
      </c>
      <c r="L154" s="43">
        <v>5.05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28.47</v>
      </c>
      <c r="H156" s="19">
        <f t="shared" si="72"/>
        <v>30.95</v>
      </c>
      <c r="I156" s="19">
        <f t="shared" si="72"/>
        <v>136.82</v>
      </c>
      <c r="J156" s="19">
        <f t="shared" si="72"/>
        <v>950.93000000000006</v>
      </c>
      <c r="K156" s="25"/>
      <c r="L156" s="19">
        <f t="shared" ref="L156" si="73">SUM(L147:L155)</f>
        <v>76.22999999999999</v>
      </c>
    </row>
    <row r="157" spans="1:12" ht="15.7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1259</v>
      </c>
      <c r="G157" s="32">
        <f t="shared" ref="G157" si="74">G146+G156</f>
        <v>55</v>
      </c>
      <c r="H157" s="32">
        <f t="shared" ref="H157" si="75">H146+H156</f>
        <v>63.78</v>
      </c>
      <c r="I157" s="32">
        <f t="shared" ref="I157" si="76">I146+I156</f>
        <v>228.29</v>
      </c>
      <c r="J157" s="32">
        <f t="shared" ref="J157:L157" si="77">J146+J156</f>
        <v>1721.68</v>
      </c>
      <c r="K157" s="32"/>
      <c r="L157" s="32">
        <f t="shared" si="77"/>
        <v>165.7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 t="s">
        <v>81</v>
      </c>
      <c r="F158" s="43">
        <v>240</v>
      </c>
      <c r="G158" s="43">
        <v>13.11</v>
      </c>
      <c r="H158" s="43">
        <v>17.09</v>
      </c>
      <c r="I158" s="43">
        <v>32.57</v>
      </c>
      <c r="J158" s="43">
        <v>336.89</v>
      </c>
      <c r="K158" s="44">
        <v>312.23399999999998</v>
      </c>
      <c r="L158" s="43">
        <v>48.37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67</v>
      </c>
      <c r="F160" s="43">
        <v>207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377</v>
      </c>
      <c r="L160" s="43">
        <v>3.31</v>
      </c>
    </row>
    <row r="161" spans="1:12" ht="15">
      <c r="A161" s="23"/>
      <c r="B161" s="15"/>
      <c r="C161" s="11"/>
      <c r="D161" s="7" t="s">
        <v>23</v>
      </c>
      <c r="E161" s="42" t="s">
        <v>40</v>
      </c>
      <c r="F161" s="43">
        <v>40</v>
      </c>
      <c r="G161" s="43">
        <v>3.16</v>
      </c>
      <c r="H161" s="43">
        <v>0.08</v>
      </c>
      <c r="I161" s="43">
        <v>19.32</v>
      </c>
      <c r="J161" s="43">
        <v>94.4</v>
      </c>
      <c r="K161" s="44"/>
      <c r="L161" s="43">
        <v>2.3199999999999998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487</v>
      </c>
      <c r="G165" s="19">
        <f t="shared" ref="G165:J165" si="78">SUM(G158:G164)</f>
        <v>16.399999999999999</v>
      </c>
      <c r="H165" s="19">
        <f t="shared" si="78"/>
        <v>17.189999999999998</v>
      </c>
      <c r="I165" s="19">
        <f t="shared" si="78"/>
        <v>67.09</v>
      </c>
      <c r="J165" s="19">
        <f t="shared" si="78"/>
        <v>493.28999999999996</v>
      </c>
      <c r="K165" s="25"/>
      <c r="L165" s="19">
        <f t="shared" ref="L165" si="79">SUM(L158:L164)</f>
        <v>54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62</v>
      </c>
      <c r="F167" s="43">
        <v>208</v>
      </c>
      <c r="G167" s="43">
        <v>1.41</v>
      </c>
      <c r="H167" s="43">
        <v>3.96</v>
      </c>
      <c r="I167" s="43">
        <v>6.32</v>
      </c>
      <c r="J167" s="43">
        <v>71.8</v>
      </c>
      <c r="K167" s="44">
        <v>88</v>
      </c>
      <c r="L167" s="43">
        <v>7.87</v>
      </c>
    </row>
    <row r="168" spans="1:12" ht="15">
      <c r="A168" s="23"/>
      <c r="B168" s="15"/>
      <c r="C168" s="11"/>
      <c r="D168" s="7" t="s">
        <v>28</v>
      </c>
      <c r="E168" s="42" t="s">
        <v>75</v>
      </c>
      <c r="F168" s="43">
        <v>249</v>
      </c>
      <c r="G168" s="43">
        <v>24.64</v>
      </c>
      <c r="H168" s="43">
        <v>27.17</v>
      </c>
      <c r="I168" s="43">
        <v>31.31</v>
      </c>
      <c r="J168" s="43">
        <v>465.15</v>
      </c>
      <c r="K168" s="44">
        <v>302.28800000000001</v>
      </c>
      <c r="L168" s="43">
        <v>72.22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40</v>
      </c>
      <c r="G171" s="43">
        <v>3.16</v>
      </c>
      <c r="H171" s="43">
        <v>0.08</v>
      </c>
      <c r="I171" s="43">
        <v>19.32</v>
      </c>
      <c r="J171" s="43">
        <v>94.4</v>
      </c>
      <c r="K171" s="44"/>
      <c r="L171" s="43">
        <v>2.3199999999999998</v>
      </c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>
        <v>1.89</v>
      </c>
    </row>
    <row r="173" spans="1:12" ht="15">
      <c r="A173" s="23"/>
      <c r="B173" s="15"/>
      <c r="C173" s="11"/>
      <c r="D173" s="52" t="s">
        <v>22</v>
      </c>
      <c r="E173" s="42" t="s">
        <v>59</v>
      </c>
      <c r="F173" s="43">
        <v>200</v>
      </c>
      <c r="G173" s="43">
        <v>0.66</v>
      </c>
      <c r="H173" s="43">
        <v>0.09</v>
      </c>
      <c r="I173" s="43">
        <v>32.01</v>
      </c>
      <c r="J173" s="43">
        <v>132.80000000000001</v>
      </c>
      <c r="K173" s="44">
        <v>349</v>
      </c>
      <c r="L173" s="43">
        <v>5.45</v>
      </c>
    </row>
    <row r="174" spans="1:12" ht="15">
      <c r="A174" s="23"/>
      <c r="B174" s="15"/>
      <c r="C174" s="11"/>
      <c r="D174" s="52" t="s">
        <v>24</v>
      </c>
      <c r="E174" s="42" t="s">
        <v>49</v>
      </c>
      <c r="F174" s="43">
        <v>100</v>
      </c>
      <c r="G174" s="43">
        <v>0.4</v>
      </c>
      <c r="H174" s="43">
        <v>0.4</v>
      </c>
      <c r="I174" s="43">
        <v>9.8000000000000007</v>
      </c>
      <c r="J174" s="43">
        <v>47</v>
      </c>
      <c r="K174" s="44"/>
      <c r="L174" s="43">
        <v>7.7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827</v>
      </c>
      <c r="G175" s="19">
        <f t="shared" ref="G175:J175" si="80">SUM(G166:G174)</f>
        <v>32.270000000000003</v>
      </c>
      <c r="H175" s="19">
        <f t="shared" si="80"/>
        <v>32</v>
      </c>
      <c r="I175" s="19">
        <f t="shared" si="80"/>
        <v>111.46</v>
      </c>
      <c r="J175" s="19">
        <f t="shared" si="80"/>
        <v>872.34999999999991</v>
      </c>
      <c r="K175" s="25"/>
      <c r="L175" s="19">
        <f t="shared" ref="L175" si="81">SUM(L166:L174)</f>
        <v>97.45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1314</v>
      </c>
      <c r="G176" s="32">
        <f t="shared" ref="G176" si="82">G165+G175</f>
        <v>48.67</v>
      </c>
      <c r="H176" s="32">
        <f t="shared" ref="H176" si="83">H165+H175</f>
        <v>49.19</v>
      </c>
      <c r="I176" s="32">
        <f t="shared" ref="I176" si="84">I165+I175</f>
        <v>178.55</v>
      </c>
      <c r="J176" s="32">
        <f t="shared" ref="J176:L176" si="85">J165+J175</f>
        <v>1365.6399999999999</v>
      </c>
      <c r="K176" s="32"/>
      <c r="L176" s="32">
        <f t="shared" si="85"/>
        <v>151.44999999999999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240</v>
      </c>
      <c r="G177" s="40">
        <v>26.72</v>
      </c>
      <c r="H177" s="40">
        <v>22.83</v>
      </c>
      <c r="I177" s="40">
        <v>31.72</v>
      </c>
      <c r="J177" s="40">
        <v>438.45</v>
      </c>
      <c r="K177" s="41">
        <v>309.29000000000002</v>
      </c>
      <c r="L177" s="40">
        <v>61.24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3.67</v>
      </c>
      <c r="H179" s="43">
        <v>2.6</v>
      </c>
      <c r="I179" s="43">
        <v>25.09</v>
      </c>
      <c r="J179" s="43">
        <v>138.4</v>
      </c>
      <c r="K179" s="44">
        <v>383</v>
      </c>
      <c r="L179" s="43">
        <v>16.64</v>
      </c>
    </row>
    <row r="180" spans="1:12" ht="15">
      <c r="A180" s="23"/>
      <c r="B180" s="15"/>
      <c r="C180" s="11"/>
      <c r="D180" s="7" t="s">
        <v>23</v>
      </c>
      <c r="E180" s="42" t="s">
        <v>40</v>
      </c>
      <c r="F180" s="43">
        <v>40</v>
      </c>
      <c r="G180" s="43">
        <v>3.16</v>
      </c>
      <c r="H180" s="43">
        <v>0.08</v>
      </c>
      <c r="I180" s="43">
        <v>19.32</v>
      </c>
      <c r="J180" s="43">
        <v>94.4</v>
      </c>
      <c r="K180" s="44"/>
      <c r="L180" s="43">
        <v>2.3199999999999998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33.549999999999997</v>
      </c>
      <c r="H184" s="19">
        <f t="shared" si="86"/>
        <v>25.509999999999998</v>
      </c>
      <c r="I184" s="19">
        <f t="shared" si="86"/>
        <v>76.13</v>
      </c>
      <c r="J184" s="19">
        <f t="shared" si="86"/>
        <v>671.25</v>
      </c>
      <c r="K184" s="25"/>
      <c r="L184" s="19">
        <f t="shared" ref="L184" si="87">SUM(L177:L183)</f>
        <v>80.199999999999989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61</v>
      </c>
      <c r="F185" s="43">
        <v>60</v>
      </c>
      <c r="G185" s="43">
        <v>0.79</v>
      </c>
      <c r="H185" s="43">
        <v>1.95</v>
      </c>
      <c r="I185" s="43">
        <v>3.88</v>
      </c>
      <c r="J185" s="43">
        <v>36.24</v>
      </c>
      <c r="K185" s="44">
        <v>45</v>
      </c>
      <c r="L185" s="43">
        <v>3.57</v>
      </c>
    </row>
    <row r="186" spans="1:12" ht="15">
      <c r="A186" s="23"/>
      <c r="B186" s="15"/>
      <c r="C186" s="11"/>
      <c r="D186" s="7" t="s">
        <v>27</v>
      </c>
      <c r="E186" s="42" t="s">
        <v>57</v>
      </c>
      <c r="F186" s="43">
        <v>200</v>
      </c>
      <c r="G186" s="43">
        <v>4.3899999999999997</v>
      </c>
      <c r="H186" s="43">
        <v>4.22</v>
      </c>
      <c r="I186" s="43">
        <v>13.23</v>
      </c>
      <c r="J186" s="43">
        <v>118.6</v>
      </c>
      <c r="K186" s="44">
        <v>102</v>
      </c>
      <c r="L186" s="43">
        <v>6.03</v>
      </c>
    </row>
    <row r="187" spans="1:12" ht="15">
      <c r="A187" s="23"/>
      <c r="B187" s="15"/>
      <c r="C187" s="11"/>
      <c r="D187" s="7" t="s">
        <v>28</v>
      </c>
      <c r="E187" s="42" t="s">
        <v>77</v>
      </c>
      <c r="F187" s="43">
        <v>240</v>
      </c>
      <c r="G187" s="43">
        <v>16.29</v>
      </c>
      <c r="H187" s="43">
        <v>15.64</v>
      </c>
      <c r="I187" s="43">
        <v>51.9</v>
      </c>
      <c r="J187" s="43">
        <v>413.43</v>
      </c>
      <c r="K187" s="44">
        <v>302.27800000000002</v>
      </c>
      <c r="L187" s="43">
        <v>51.11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40</v>
      </c>
      <c r="G190" s="43">
        <v>3.16</v>
      </c>
      <c r="H190" s="43">
        <v>0.08</v>
      </c>
      <c r="I190" s="43">
        <v>19.32</v>
      </c>
      <c r="J190" s="43">
        <v>94.4</v>
      </c>
      <c r="K190" s="44"/>
      <c r="L190" s="43">
        <v>2.3199999999999998</v>
      </c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>
        <v>1.89</v>
      </c>
    </row>
    <row r="192" spans="1:12" ht="15">
      <c r="A192" s="23"/>
      <c r="B192" s="15"/>
      <c r="C192" s="11"/>
      <c r="D192" s="52" t="s">
        <v>22</v>
      </c>
      <c r="E192" s="42" t="s">
        <v>63</v>
      </c>
      <c r="F192" s="43">
        <v>200</v>
      </c>
      <c r="G192" s="43">
        <v>0.16</v>
      </c>
      <c r="H192" s="43">
        <v>0.16</v>
      </c>
      <c r="I192" s="43">
        <v>27.88</v>
      </c>
      <c r="J192" s="43">
        <v>107.4</v>
      </c>
      <c r="K192" s="44">
        <v>342</v>
      </c>
      <c r="L192" s="43">
        <v>5.72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26.79</v>
      </c>
      <c r="H194" s="19">
        <f t="shared" si="88"/>
        <v>22.35</v>
      </c>
      <c r="I194" s="19">
        <f t="shared" si="88"/>
        <v>128.91</v>
      </c>
      <c r="J194" s="19">
        <f t="shared" si="88"/>
        <v>831.27</v>
      </c>
      <c r="K194" s="25"/>
      <c r="L194" s="19">
        <f t="shared" ref="L194" si="89">SUM(L185:L193)</f>
        <v>70.64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1250</v>
      </c>
      <c r="G195" s="32">
        <f t="shared" ref="G195" si="90">G184+G194</f>
        <v>60.339999999999996</v>
      </c>
      <c r="H195" s="32">
        <f t="shared" ref="H195" si="91">H184+H194</f>
        <v>47.86</v>
      </c>
      <c r="I195" s="32">
        <f t="shared" ref="I195" si="92">I184+I194</f>
        <v>205.04</v>
      </c>
      <c r="J195" s="32">
        <f t="shared" ref="J195:L195" si="93">J184+J194</f>
        <v>1502.52</v>
      </c>
      <c r="K195" s="32"/>
      <c r="L195" s="32">
        <f t="shared" si="93"/>
        <v>150.83999999999997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1288.8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52.170999999999992</v>
      </c>
      <c r="H196" s="34">
        <f t="shared" si="94"/>
        <v>52.831999999999994</v>
      </c>
      <c r="I196" s="34">
        <f t="shared" si="94"/>
        <v>202.44599999999997</v>
      </c>
      <c r="J196" s="34">
        <f t="shared" si="94"/>
        <v>1517.913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157.87399999999997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2024-02-07T07:06:32Z</cp:lastPrinted>
  <dcterms:created xsi:type="dcterms:W3CDTF">2022-05-16T14:23:56Z</dcterms:created>
  <dcterms:modified xsi:type="dcterms:W3CDTF">2024-02-07T07:06:54Z</dcterms:modified>
</cp:coreProperties>
</file>