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H195"/>
  <c r="J138"/>
  <c r="H138"/>
  <c r="F138"/>
  <c r="H62"/>
  <c r="L195"/>
  <c r="L176"/>
  <c r="L119"/>
  <c r="G119"/>
  <c r="G100"/>
  <c r="L100"/>
  <c r="I100"/>
  <c r="J100"/>
  <c r="J81"/>
  <c r="I81"/>
  <c r="L81"/>
  <c r="G81"/>
  <c r="G62"/>
  <c r="L62"/>
  <c r="J62"/>
  <c r="I62"/>
  <c r="H43"/>
  <c r="F43"/>
  <c r="J43"/>
  <c r="L43"/>
  <c r="I43"/>
  <c r="G43"/>
  <c r="L24"/>
  <c r="H24"/>
  <c r="J24"/>
  <c r="I24"/>
  <c r="G24"/>
  <c r="F24"/>
  <c r="F196" l="1"/>
  <c r="J196"/>
  <c r="H196"/>
  <c r="L196"/>
  <c r="I196"/>
  <c r="G196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<sst xmlns="http://schemas.openxmlformats.org/spreadsheetml/2006/main" count="296" uniqueCount="84">
  <si>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</si>
  <si>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</si>
  <si>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</si>
  <si>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</si>
  <si>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</si>
  <si>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</si>
  <si>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</si>
  <si>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</si>
  <si>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</si>
  <si>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</si>
  <si>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</si>
  <si>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</si>
  <si>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</si>
  <si>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</si>
  <si>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</si>
  <si>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</si>
  <si>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</si>
  <si>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</si>
  <si>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</si>
  <si>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</si>
  <si>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</si>
  <si>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</si>
  <si>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</si>
  <si>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</si>
  <si>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</si>
  <si>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</si>
  <si>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</si>
  <si>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</si>
  <si>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</si>
  <si>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</si>
  <si>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</si>
  <si>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</si>
  <si>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</si>
  <si>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</si>
  <si>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</si>
  <si>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</si>
  <si>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</si>
  <si>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</si>
  <si>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</si>
  <si>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</si>
  <si>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</si>
  <si>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</si>
  <si>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</si>
  <si>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</si>
  <si>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каша гречневая рассыпчатая,котлеты рубленые из птицы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</si>
  <si>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</si>
  <si>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</si>
  <si>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</si>
  <si>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</si>
  <si>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</si>
  <si>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</si>
  <si>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</si>
  <si>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</si>
  <si>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</si>
  <si>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</si>
  <si>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</si>
  <si>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</si>
  <si>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</si>
  <si>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</si>
  <si>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</si>
  <si>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</si>
  <si>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</si>
  <si>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</si>
  <si>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</si>
  <si>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</si>
  <si>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</si>
  <si>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</si>
  <si>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</si>
  <si>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</si>
  <si>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</si>
  <si>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</si>
  <si>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</si>
  <si>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</si>
  <si>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</si>
  <si>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</si>
  <si>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</si>
  <si>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</si>
  <si>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</si>
  <si>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каша пшенная рассыпчатая, котлета рубленые из птицы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</si>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</sst>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1" sqref="L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74</v>
      </c>
      <c r="D1" s="54"/>
      <c r="E1" s="54"/>
      <c r="F1" s="12" t="s">
        <v>16</v>
      </c>
      <c r="G1" s="2" t="s">
        <v>17</v>
      </c>
      <c r="H1" s="55" t="s">
        <v>75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40">
        <v>270</v>
      </c>
      <c r="G6" s="40">
        <v>16.3</v>
      </c>
      <c r="H6" s="40">
        <v>20.2</v>
      </c>
      <c r="I6" s="40">
        <v>47.9</v>
      </c>
      <c r="J6" s="40">
        <v>437.4</v>
      </c>
      <c r="K6" s="41">
        <v>302.29399999999998</v>
      </c>
      <c r="L6" s="40">
        <v>67.2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73.300000000000011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1.2</v>
      </c>
      <c r="H14" s="43">
        <v>0.06</v>
      </c>
      <c r="I14" s="43">
        <v>12.33</v>
      </c>
      <c r="J14" s="43">
        <v>54.72</v>
      </c>
      <c r="K14" s="44">
        <v>75</v>
      </c>
      <c r="L14" s="43">
        <v>6.62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3.9</v>
      </c>
      <c r="H15" s="43">
        <v>2.8</v>
      </c>
      <c r="I15" s="43">
        <v>19</v>
      </c>
      <c r="J15" s="43">
        <v>117</v>
      </c>
      <c r="K15" s="44">
        <v>113</v>
      </c>
      <c r="L15" s="43">
        <v>9.4499999999999993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240</v>
      </c>
      <c r="G16" s="43">
        <v>17.68</v>
      </c>
      <c r="H16" s="43">
        <v>17.93</v>
      </c>
      <c r="I16" s="43">
        <v>42.68</v>
      </c>
      <c r="J16" s="43">
        <v>402.35</v>
      </c>
      <c r="K16" s="44">
        <v>302.26799999999997</v>
      </c>
      <c r="L16" s="43">
        <v>54.83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3.16</v>
      </c>
      <c r="H19" s="43">
        <v>0.08</v>
      </c>
      <c r="I19" s="43">
        <v>19.32</v>
      </c>
      <c r="J19" s="43">
        <v>94.4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1.95</v>
      </c>
    </row>
    <row r="21" spans="1:12" ht="15">
      <c r="A21" s="23"/>
      <c r="B21" s="15"/>
      <c r="C21" s="11"/>
      <c r="D21" s="6" t="s">
        <v>22</v>
      </c>
      <c r="E21" s="42" t="s">
        <v>45</v>
      </c>
      <c r="F21" s="43">
        <v>180</v>
      </c>
      <c r="G21" s="43">
        <v>7.0000000000000007E-2</v>
      </c>
      <c r="H21" s="43">
        <v>0.02</v>
      </c>
      <c r="I21" s="43">
        <v>15</v>
      </c>
      <c r="J21" s="43">
        <v>60</v>
      </c>
      <c r="K21" s="44">
        <v>376</v>
      </c>
      <c r="L21" s="43">
        <v>2.1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28.01</v>
      </c>
      <c r="H23" s="19">
        <f t="shared" si="2"/>
        <v>21.189999999999998</v>
      </c>
      <c r="I23" s="19">
        <f t="shared" si="2"/>
        <v>121.02999999999999</v>
      </c>
      <c r="J23" s="19">
        <f t="shared" si="2"/>
        <v>789.67000000000007</v>
      </c>
      <c r="K23" s="25"/>
      <c r="L23" s="19">
        <f t="shared" ref="L23" si="3">SUM(L14:L22)</f>
        <v>77.350000000000009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1260</v>
      </c>
      <c r="G24" s="32">
        <f t="shared" ref="G24:J24" si="4">G13+G23</f>
        <v>47.870000000000005</v>
      </c>
      <c r="H24" s="32">
        <f t="shared" si="4"/>
        <v>41.47</v>
      </c>
      <c r="I24" s="32">
        <f t="shared" si="4"/>
        <v>199.95</v>
      </c>
      <c r="J24" s="32">
        <f t="shared" si="4"/>
        <v>1370.97</v>
      </c>
      <c r="K24" s="32"/>
      <c r="L24" s="32">
        <f t="shared" ref="L24" si="5">L13+L23</f>
        <v>150.65000000000003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22.9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380</v>
      </c>
      <c r="L27" s="43">
        <v>18.2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9.8000000000000007</v>
      </c>
    </row>
    <row r="30" spans="1:12" ht="15">
      <c r="A30" s="14"/>
      <c r="B30" s="15"/>
      <c r="C30" s="11"/>
      <c r="D30" s="6"/>
      <c r="E30" s="42" t="s">
        <v>50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8.4</v>
      </c>
    </row>
    <row r="31" spans="1:12" ht="15">
      <c r="A31" s="14"/>
      <c r="B31" s="15"/>
      <c r="C31" s="11"/>
      <c r="D31" s="6"/>
      <c r="E31" s="42" t="s">
        <v>51</v>
      </c>
      <c r="F31" s="43">
        <v>15</v>
      </c>
      <c r="G31" s="43">
        <v>3.48</v>
      </c>
      <c r="H31" s="43">
        <v>4.43</v>
      </c>
      <c r="I31" s="43">
        <v>0</v>
      </c>
      <c r="J31" s="43">
        <v>54</v>
      </c>
      <c r="K31" s="44">
        <v>15</v>
      </c>
      <c r="L31" s="43">
        <v>9.68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15.940000000000001</v>
      </c>
      <c r="H32" s="19">
        <f t="shared" ref="H32" si="7">SUM(H25:H31)</f>
        <v>22.41</v>
      </c>
      <c r="I32" s="19">
        <f t="shared" ref="I32" si="8">SUM(I25:I31)</f>
        <v>88.11999999999999</v>
      </c>
      <c r="J32" s="19">
        <f t="shared" ref="J32:L32" si="9">SUM(J25:J31)</f>
        <v>626.5</v>
      </c>
      <c r="K32" s="25"/>
      <c r="L32" s="19">
        <f t="shared" si="9"/>
        <v>71.38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0.61</v>
      </c>
      <c r="H33" s="43">
        <v>2.91</v>
      </c>
      <c r="I33" s="43">
        <v>3.19</v>
      </c>
      <c r="J33" s="43">
        <v>41.56</v>
      </c>
      <c r="K33" s="44"/>
      <c r="L33" s="43">
        <v>8.9600000000000009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208</v>
      </c>
      <c r="G34" s="43">
        <v>1.44</v>
      </c>
      <c r="H34" s="43">
        <v>3.94</v>
      </c>
      <c r="I34" s="43">
        <v>8.75</v>
      </c>
      <c r="J34" s="43">
        <v>83</v>
      </c>
      <c r="K34" s="44">
        <v>82</v>
      </c>
      <c r="L34" s="43">
        <v>8.07</v>
      </c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240</v>
      </c>
      <c r="G35" s="43">
        <v>12.91</v>
      </c>
      <c r="H35" s="43">
        <v>16.61</v>
      </c>
      <c r="I35" s="43">
        <v>35.14</v>
      </c>
      <c r="J35" s="43">
        <v>342.99</v>
      </c>
      <c r="K35" s="44">
        <v>310.23399999999998</v>
      </c>
      <c r="L35" s="43">
        <v>43.58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3.16</v>
      </c>
      <c r="H38" s="43">
        <v>0.08</v>
      </c>
      <c r="I38" s="43">
        <v>19.32</v>
      </c>
      <c r="J38" s="43">
        <v>94.4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1.95</v>
      </c>
    </row>
    <row r="40" spans="1:12" ht="15">
      <c r="A40" s="14"/>
      <c r="B40" s="15"/>
      <c r="C40" s="11"/>
      <c r="D40" s="6" t="s">
        <v>22</v>
      </c>
      <c r="E40" s="42" t="s">
        <v>54</v>
      </c>
      <c r="F40" s="43">
        <v>200</v>
      </c>
      <c r="G40" s="43">
        <v>0.31</v>
      </c>
      <c r="H40" s="43">
        <v>0</v>
      </c>
      <c r="I40" s="43">
        <v>39.4</v>
      </c>
      <c r="J40" s="43">
        <v>160</v>
      </c>
      <c r="K40" s="44">
        <v>359</v>
      </c>
      <c r="L40" s="43">
        <v>6.62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778</v>
      </c>
      <c r="G42" s="19">
        <f t="shared" ref="G42" si="10">SUM(G33:G41)</f>
        <v>20.43</v>
      </c>
      <c r="H42" s="19">
        <f t="shared" ref="H42" si="11">SUM(H33:H41)</f>
        <v>23.84</v>
      </c>
      <c r="I42" s="19">
        <f t="shared" ref="I42" si="12">SUM(I33:I41)</f>
        <v>118.5</v>
      </c>
      <c r="J42" s="19">
        <f t="shared" ref="J42:L42" si="13">SUM(J33:J41)</f>
        <v>783.15000000000009</v>
      </c>
      <c r="K42" s="25"/>
      <c r="L42" s="19">
        <f t="shared" si="13"/>
        <v>71.58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1363</v>
      </c>
      <c r="G43" s="32">
        <f t="shared" ref="G43" si="14">G32+G42</f>
        <v>36.370000000000005</v>
      </c>
      <c r="H43" s="32">
        <f t="shared" ref="H43" si="15">H32+H42</f>
        <v>46.25</v>
      </c>
      <c r="I43" s="32">
        <f t="shared" ref="I43" si="16">I32+I42</f>
        <v>206.62</v>
      </c>
      <c r="J43" s="32">
        <f t="shared" ref="J43:L43" si="17">J32+J42</f>
        <v>1409.65</v>
      </c>
      <c r="K43" s="32"/>
      <c r="L43" s="32">
        <f t="shared" si="17"/>
        <v>142.95999999999998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240</v>
      </c>
      <c r="G44" s="40">
        <v>19.78</v>
      </c>
      <c r="H44" s="40">
        <v>24.9</v>
      </c>
      <c r="I44" s="40">
        <v>38.35</v>
      </c>
      <c r="J44" s="40">
        <v>458.25</v>
      </c>
      <c r="K44" s="41">
        <v>309.26799999999997</v>
      </c>
      <c r="L44" s="40">
        <v>51.78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3.67</v>
      </c>
      <c r="H46" s="43">
        <v>2.6</v>
      </c>
      <c r="I46" s="43">
        <v>25.09</v>
      </c>
      <c r="J46" s="43">
        <v>138.4</v>
      </c>
      <c r="K46" s="44">
        <v>383</v>
      </c>
      <c r="L46" s="43">
        <v>16.920000000000002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26.610000000000003</v>
      </c>
      <c r="H51" s="19">
        <f t="shared" ref="H51" si="19">SUM(H44:H50)</f>
        <v>27.58</v>
      </c>
      <c r="I51" s="19">
        <f t="shared" ref="I51" si="20">SUM(I44:I50)</f>
        <v>82.759999999999991</v>
      </c>
      <c r="J51" s="19">
        <f t="shared" ref="J51:L51" si="21">SUM(J44:J50)</f>
        <v>691.05</v>
      </c>
      <c r="K51" s="25"/>
      <c r="L51" s="19">
        <f t="shared" si="21"/>
        <v>71.100000000000009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4.3899999999999997</v>
      </c>
      <c r="H53" s="43">
        <v>4.22</v>
      </c>
      <c r="I53" s="43">
        <v>13.23</v>
      </c>
      <c r="J53" s="43">
        <v>118.6</v>
      </c>
      <c r="K53" s="44">
        <v>102</v>
      </c>
      <c r="L53" s="43">
        <v>4.43</v>
      </c>
    </row>
    <row r="54" spans="1:12" ht="15">
      <c r="A54" s="23"/>
      <c r="B54" s="15"/>
      <c r="C54" s="11"/>
      <c r="D54" s="7" t="s">
        <v>28</v>
      </c>
      <c r="E54" s="42" t="s">
        <v>81</v>
      </c>
      <c r="F54" s="43">
        <v>240</v>
      </c>
      <c r="G54" s="43">
        <v>14.43</v>
      </c>
      <c r="H54" s="43">
        <v>15.48</v>
      </c>
      <c r="I54" s="43">
        <v>44.74</v>
      </c>
      <c r="J54" s="43">
        <v>375.78</v>
      </c>
      <c r="K54" s="44">
        <v>302.27800000000002</v>
      </c>
      <c r="L54" s="43">
        <v>57.24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3.16</v>
      </c>
      <c r="H57" s="43">
        <v>0.08</v>
      </c>
      <c r="I57" s="43">
        <v>19.32</v>
      </c>
      <c r="J57" s="43">
        <v>94.4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1.95</v>
      </c>
    </row>
    <row r="59" spans="1:12" ht="15">
      <c r="A59" s="23"/>
      <c r="B59" s="15"/>
      <c r="C59" s="11"/>
      <c r="D59" s="52" t="s">
        <v>22</v>
      </c>
      <c r="E59" s="42" t="s">
        <v>57</v>
      </c>
      <c r="F59" s="43">
        <v>200</v>
      </c>
      <c r="G59" s="43">
        <v>0.66</v>
      </c>
      <c r="H59" s="43">
        <v>0.09</v>
      </c>
      <c r="I59" s="43">
        <v>32.01</v>
      </c>
      <c r="J59" s="43">
        <v>132.80000000000001</v>
      </c>
      <c r="K59" s="44">
        <v>349</v>
      </c>
      <c r="L59" s="43">
        <v>5.0599999999999996</v>
      </c>
    </row>
    <row r="60" spans="1:12" ht="15">
      <c r="A60" s="23"/>
      <c r="B60" s="15"/>
      <c r="C60" s="11"/>
      <c r="D60" s="52" t="s">
        <v>24</v>
      </c>
      <c r="E60" s="42" t="s">
        <v>49</v>
      </c>
      <c r="F60" s="43">
        <v>100</v>
      </c>
      <c r="G60" s="43">
        <v>0.4</v>
      </c>
      <c r="H60" s="43">
        <v>0.4</v>
      </c>
      <c r="I60" s="43">
        <v>9</v>
      </c>
      <c r="J60" s="43">
        <v>44.4</v>
      </c>
      <c r="K60" s="44"/>
      <c r="L60" s="43">
        <v>9.8000000000000007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25.04</v>
      </c>
      <c r="H61" s="19">
        <f t="shared" ref="H61" si="23">SUM(H52:H60)</f>
        <v>20.569999999999997</v>
      </c>
      <c r="I61" s="19">
        <f t="shared" ref="I61" si="24">SUM(I52:I60)</f>
        <v>131</v>
      </c>
      <c r="J61" s="19">
        <f t="shared" ref="J61:L61" si="25">SUM(J52:J60)</f>
        <v>827.18</v>
      </c>
      <c r="K61" s="25"/>
      <c r="L61" s="19">
        <f t="shared" si="25"/>
        <v>80.88000000000001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1290</v>
      </c>
      <c r="G62" s="32">
        <f t="shared" ref="G62" si="26">G51+G61</f>
        <v>51.650000000000006</v>
      </c>
      <c r="H62" s="32">
        <f t="shared" ref="H62" si="27">H51+H61</f>
        <v>48.149999999999991</v>
      </c>
      <c r="I62" s="32">
        <f t="shared" ref="I62" si="28">I51+I61</f>
        <v>213.76</v>
      </c>
      <c r="J62" s="32">
        <f t="shared" ref="J62:L62" si="29">J51+J61</f>
        <v>1518.23</v>
      </c>
      <c r="K62" s="32"/>
      <c r="L62" s="32">
        <f t="shared" si="29"/>
        <v>151.98000000000002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20.34</v>
      </c>
      <c r="H63" s="40">
        <v>12.56</v>
      </c>
      <c r="I63" s="40">
        <v>42.88</v>
      </c>
      <c r="J63" s="40">
        <v>366.4</v>
      </c>
      <c r="K63" s="41">
        <v>291</v>
      </c>
      <c r="L63" s="40">
        <v>58.8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23.57</v>
      </c>
      <c r="H70" s="19">
        <f t="shared" ref="H70" si="31">SUM(H63:H69)</f>
        <v>12.66</v>
      </c>
      <c r="I70" s="19">
        <f t="shared" ref="I70" si="32">SUM(I63:I69)</f>
        <v>77.2</v>
      </c>
      <c r="J70" s="19">
        <f t="shared" ref="J70:L70" si="33">SUM(J63:J69)</f>
        <v>520.79999999999995</v>
      </c>
      <c r="K70" s="25"/>
      <c r="L70" s="19">
        <f t="shared" si="33"/>
        <v>63.3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0.79</v>
      </c>
      <c r="H71" s="43">
        <v>1.95</v>
      </c>
      <c r="I71" s="43">
        <v>3.88</v>
      </c>
      <c r="J71" s="43">
        <v>36.24</v>
      </c>
      <c r="K71" s="44">
        <v>45</v>
      </c>
      <c r="L71" s="43">
        <v>3.52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208</v>
      </c>
      <c r="G72" s="43">
        <v>1.41</v>
      </c>
      <c r="H72" s="43">
        <v>3.96</v>
      </c>
      <c r="I72" s="43">
        <v>6.32</v>
      </c>
      <c r="J72" s="43">
        <v>71.8</v>
      </c>
      <c r="K72" s="44">
        <v>88</v>
      </c>
      <c r="L72" s="43">
        <v>7.12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249</v>
      </c>
      <c r="G73" s="43">
        <v>20.37</v>
      </c>
      <c r="H73" s="43">
        <v>32.19</v>
      </c>
      <c r="I73" s="43">
        <v>51.79</v>
      </c>
      <c r="J73" s="43">
        <v>578.70000000000005</v>
      </c>
      <c r="K73" s="44">
        <v>295.30200000000002</v>
      </c>
      <c r="L73" s="43">
        <v>64.47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3.16</v>
      </c>
      <c r="H76" s="43">
        <v>0.08</v>
      </c>
      <c r="I76" s="43">
        <v>19.32</v>
      </c>
      <c r="J76" s="43">
        <v>94.4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1.95</v>
      </c>
    </row>
    <row r="78" spans="1:12" ht="15">
      <c r="A78" s="23"/>
      <c r="B78" s="15"/>
      <c r="C78" s="11"/>
      <c r="D78" s="52" t="s">
        <v>22</v>
      </c>
      <c r="E78" s="42" t="s">
        <v>61</v>
      </c>
      <c r="F78" s="43">
        <v>200</v>
      </c>
      <c r="G78" s="43">
        <v>0.16</v>
      </c>
      <c r="H78" s="43">
        <v>0.16</v>
      </c>
      <c r="I78" s="43">
        <v>27.88</v>
      </c>
      <c r="J78" s="43">
        <v>107.4</v>
      </c>
      <c r="K78" s="44">
        <v>342</v>
      </c>
      <c r="L78" s="43">
        <v>6.47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27.89</v>
      </c>
      <c r="H80" s="19">
        <f t="shared" ref="H80" si="35">SUM(H71:H79)</f>
        <v>38.639999999999986</v>
      </c>
      <c r="I80" s="19">
        <f t="shared" ref="I80" si="36">SUM(I71:I79)</f>
        <v>121.89</v>
      </c>
      <c r="J80" s="19">
        <f t="shared" ref="J80:L80" si="37">SUM(J71:J79)</f>
        <v>949.74</v>
      </c>
      <c r="K80" s="25"/>
      <c r="L80" s="19">
        <f t="shared" si="37"/>
        <v>85.93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1267</v>
      </c>
      <c r="G81" s="32">
        <f t="shared" ref="G81" si="38">G70+G80</f>
        <v>51.46</v>
      </c>
      <c r="H81" s="32">
        <f t="shared" ref="H81" si="39">H70+H80</f>
        <v>51.299999999999983</v>
      </c>
      <c r="I81" s="32">
        <f t="shared" ref="I81" si="40">I70+I80</f>
        <v>199.09</v>
      </c>
      <c r="J81" s="32">
        <f t="shared" ref="J81:L81" si="41">J70+J80</f>
        <v>1470.54</v>
      </c>
      <c r="K81" s="32"/>
      <c r="L81" s="32">
        <f t="shared" si="41"/>
        <v>149.23000000000002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240</v>
      </c>
      <c r="G82" s="40">
        <v>20.58</v>
      </c>
      <c r="H82" s="40">
        <v>24.79</v>
      </c>
      <c r="I82" s="40">
        <v>50.75</v>
      </c>
      <c r="J82" s="40">
        <v>511.05</v>
      </c>
      <c r="K82" s="41">
        <v>302.26799999999997</v>
      </c>
      <c r="L82" s="40">
        <v>56.4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2.94</v>
      </c>
      <c r="H84" s="43">
        <v>1.99</v>
      </c>
      <c r="I84" s="43">
        <v>20.92</v>
      </c>
      <c r="J84" s="43">
        <v>113.4</v>
      </c>
      <c r="K84" s="44">
        <v>380</v>
      </c>
      <c r="L84" s="43">
        <v>18.2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26.68</v>
      </c>
      <c r="H89" s="19">
        <f t="shared" ref="H89" si="43">SUM(H82:H88)</f>
        <v>26.859999999999996</v>
      </c>
      <c r="I89" s="19">
        <f t="shared" ref="I89" si="44">SUM(I82:I88)</f>
        <v>90.990000000000009</v>
      </c>
      <c r="J89" s="19">
        <f t="shared" ref="J89:L89" si="45">SUM(J82:J88)</f>
        <v>718.85</v>
      </c>
      <c r="K89" s="25"/>
      <c r="L89" s="19">
        <f t="shared" si="45"/>
        <v>77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0.61</v>
      </c>
      <c r="H90" s="43">
        <v>2.91</v>
      </c>
      <c r="I90" s="43">
        <v>3.19</v>
      </c>
      <c r="J90" s="43">
        <v>41.56</v>
      </c>
      <c r="K90" s="44"/>
      <c r="L90" s="43">
        <v>8.9600000000000009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1.58</v>
      </c>
      <c r="H91" s="43">
        <v>2.17</v>
      </c>
      <c r="I91" s="43">
        <v>9.69</v>
      </c>
      <c r="J91" s="43">
        <v>68.599999999999994</v>
      </c>
      <c r="K91" s="44">
        <v>101</v>
      </c>
      <c r="L91" s="43">
        <v>4.7300000000000004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249</v>
      </c>
      <c r="G92" s="43">
        <v>30.43</v>
      </c>
      <c r="H92" s="43">
        <v>28</v>
      </c>
      <c r="I92" s="43">
        <v>38.71</v>
      </c>
      <c r="J92" s="43">
        <v>528.15</v>
      </c>
      <c r="K92" s="44">
        <v>302.29300000000001</v>
      </c>
      <c r="L92" s="43">
        <v>65.52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3.16</v>
      </c>
      <c r="H95" s="43">
        <v>0.08</v>
      </c>
      <c r="I95" s="43">
        <v>19.32</v>
      </c>
      <c r="J95" s="43">
        <v>94.4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1.95</v>
      </c>
    </row>
    <row r="97" spans="1:12" ht="15">
      <c r="A97" s="23"/>
      <c r="B97" s="15"/>
      <c r="C97" s="11"/>
      <c r="D97" s="52" t="s">
        <v>22</v>
      </c>
      <c r="E97" s="42" t="s">
        <v>65</v>
      </c>
      <c r="F97" s="43">
        <v>207</v>
      </c>
      <c r="G97" s="43">
        <v>0.13</v>
      </c>
      <c r="H97" s="43">
        <v>0.02</v>
      </c>
      <c r="I97" s="43">
        <v>15.2</v>
      </c>
      <c r="J97" s="43">
        <v>62</v>
      </c>
      <c r="K97" s="44">
        <v>377</v>
      </c>
      <c r="L97" s="43">
        <v>3.7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6">SUM(G90:G98)</f>
        <v>37.910000000000004</v>
      </c>
      <c r="H99" s="19">
        <f t="shared" ref="H99" si="47">SUM(H90:H98)</f>
        <v>33.479999999999997</v>
      </c>
      <c r="I99" s="19">
        <f t="shared" ref="I99" si="48">SUM(I90:I98)</f>
        <v>98.81</v>
      </c>
      <c r="J99" s="19">
        <f t="shared" ref="J99:L99" si="49">SUM(J90:J98)</f>
        <v>855.91</v>
      </c>
      <c r="K99" s="25"/>
      <c r="L99" s="19">
        <f t="shared" si="49"/>
        <v>87.26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1266</v>
      </c>
      <c r="G100" s="32">
        <f t="shared" ref="G100" si="50">G89+G99</f>
        <v>64.59</v>
      </c>
      <c r="H100" s="32">
        <f t="shared" ref="H100" si="51">H89+H99</f>
        <v>60.339999999999989</v>
      </c>
      <c r="I100" s="32">
        <f t="shared" ref="I100" si="52">I89+I99</f>
        <v>189.8</v>
      </c>
      <c r="J100" s="32">
        <f t="shared" ref="J100:L100" si="53">J89+J99</f>
        <v>1574.76</v>
      </c>
      <c r="K100" s="32"/>
      <c r="L100" s="32">
        <f t="shared" si="53"/>
        <v>164.26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170</v>
      </c>
      <c r="G101" s="40">
        <v>27.77</v>
      </c>
      <c r="H101" s="40">
        <v>21.01</v>
      </c>
      <c r="I101" s="40">
        <v>53.2</v>
      </c>
      <c r="J101" s="40">
        <v>513</v>
      </c>
      <c r="K101" s="41">
        <v>223</v>
      </c>
      <c r="L101" s="40">
        <v>73.849999999999994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>
        <v>6.42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29.29</v>
      </c>
      <c r="H108" s="19">
        <f t="shared" si="54"/>
        <v>22.360000000000003</v>
      </c>
      <c r="I108" s="19">
        <f t="shared" si="54"/>
        <v>69.100000000000009</v>
      </c>
      <c r="J108" s="19">
        <f t="shared" si="54"/>
        <v>594</v>
      </c>
      <c r="K108" s="25"/>
      <c r="L108" s="19">
        <f t="shared" ref="L108" si="55">SUM(L101:L107)</f>
        <v>80.27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1.58</v>
      </c>
      <c r="H110" s="43">
        <v>2.17</v>
      </c>
      <c r="I110" s="43">
        <v>9.69</v>
      </c>
      <c r="J110" s="43">
        <v>68.599999999999994</v>
      </c>
      <c r="K110" s="44">
        <v>101</v>
      </c>
      <c r="L110" s="43">
        <v>4.74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240</v>
      </c>
      <c r="G111" s="43">
        <v>18.72</v>
      </c>
      <c r="H111" s="43">
        <v>24.63</v>
      </c>
      <c r="I111" s="43">
        <v>43.59</v>
      </c>
      <c r="J111" s="43">
        <v>473.4</v>
      </c>
      <c r="K111" s="44">
        <v>302.26799999999997</v>
      </c>
      <c r="L111" s="43">
        <v>54.8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3.16</v>
      </c>
      <c r="H114" s="43">
        <v>0.08</v>
      </c>
      <c r="I114" s="43">
        <v>19.32</v>
      </c>
      <c r="J114" s="43">
        <v>94.4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1.95</v>
      </c>
    </row>
    <row r="116" spans="1:12" ht="15">
      <c r="A116" s="23"/>
      <c r="B116" s="15"/>
      <c r="C116" s="11"/>
      <c r="D116" s="52" t="s">
        <v>22</v>
      </c>
      <c r="E116" s="42" t="s">
        <v>57</v>
      </c>
      <c r="F116" s="43">
        <v>200</v>
      </c>
      <c r="G116" s="43">
        <v>0.66</v>
      </c>
      <c r="H116" s="43">
        <v>0.09</v>
      </c>
      <c r="I116" s="43">
        <v>32.01</v>
      </c>
      <c r="J116" s="43">
        <v>132.80000000000001</v>
      </c>
      <c r="K116" s="44">
        <v>349</v>
      </c>
      <c r="L116" s="43">
        <v>5.0599999999999996</v>
      </c>
    </row>
    <row r="117" spans="1:12" ht="15">
      <c r="A117" s="23"/>
      <c r="B117" s="15"/>
      <c r="C117" s="11"/>
      <c r="D117" s="52" t="s">
        <v>24</v>
      </c>
      <c r="E117" s="42" t="s">
        <v>49</v>
      </c>
      <c r="F117" s="43">
        <v>100</v>
      </c>
      <c r="G117" s="43">
        <v>0.4</v>
      </c>
      <c r="H117" s="43">
        <v>0.4</v>
      </c>
      <c r="I117" s="43">
        <v>9</v>
      </c>
      <c r="J117" s="43">
        <v>44.4</v>
      </c>
      <c r="K117" s="44"/>
      <c r="L117" s="43">
        <v>9.8000000000000007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26.519999999999996</v>
      </c>
      <c r="H118" s="19">
        <f t="shared" si="56"/>
        <v>27.669999999999995</v>
      </c>
      <c r="I118" s="19">
        <f t="shared" si="56"/>
        <v>126.31</v>
      </c>
      <c r="J118" s="19">
        <f t="shared" si="56"/>
        <v>874.80000000000007</v>
      </c>
      <c r="K118" s="25"/>
      <c r="L118" s="19">
        <f t="shared" ref="L118" si="57">SUM(L109:L117)</f>
        <v>78.75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1180</v>
      </c>
      <c r="G119" s="32">
        <f t="shared" ref="G119" si="58">G108+G118</f>
        <v>55.809999999999995</v>
      </c>
      <c r="H119" s="32">
        <f t="shared" ref="H119" si="59">H108+H118</f>
        <v>50.03</v>
      </c>
      <c r="I119" s="32">
        <f t="shared" ref="I119" si="60">I108+I118</f>
        <v>195.41000000000003</v>
      </c>
      <c r="J119" s="32">
        <f t="shared" ref="J119:L119" si="61">J108+J118</f>
        <v>1468.8000000000002</v>
      </c>
      <c r="K119" s="32"/>
      <c r="L119" s="32">
        <f t="shared" si="61"/>
        <v>159.01999999999998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220</v>
      </c>
      <c r="G120" s="40">
        <v>8.64</v>
      </c>
      <c r="H120" s="40">
        <v>11.06</v>
      </c>
      <c r="I120" s="40">
        <v>54.3</v>
      </c>
      <c r="J120" s="40">
        <v>352</v>
      </c>
      <c r="K120" s="41">
        <v>173</v>
      </c>
      <c r="L120" s="40">
        <v>19.649999999999999</v>
      </c>
    </row>
    <row r="121" spans="1:12" ht="15">
      <c r="A121" s="14"/>
      <c r="B121" s="15"/>
      <c r="C121" s="11"/>
      <c r="D121" s="6"/>
      <c r="E121" s="42" t="s">
        <v>50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75</v>
      </c>
      <c r="K121" s="44">
        <v>14</v>
      </c>
      <c r="L121" s="43">
        <v>8.4</v>
      </c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94.4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</v>
      </c>
      <c r="J124" s="43">
        <v>44.4</v>
      </c>
      <c r="K124" s="44"/>
      <c r="L124" s="43">
        <v>9.8000000000000007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12.370000000000001</v>
      </c>
      <c r="H127" s="19">
        <f t="shared" si="62"/>
        <v>19.859999999999996</v>
      </c>
      <c r="I127" s="19">
        <f t="shared" si="62"/>
        <v>97.72</v>
      </c>
      <c r="J127" s="19">
        <f t="shared" si="62"/>
        <v>625.79999999999995</v>
      </c>
      <c r="K127" s="25"/>
      <c r="L127" s="19">
        <f t="shared" ref="L127" si="63">SUM(L120:L126)</f>
        <v>42.349999999999994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>
        <v>75</v>
      </c>
      <c r="L128" s="43">
        <v>6.83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6.03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240</v>
      </c>
      <c r="G130" s="43">
        <v>17.57</v>
      </c>
      <c r="H130" s="43">
        <v>14.61</v>
      </c>
      <c r="I130" s="43">
        <v>20.85</v>
      </c>
      <c r="J130" s="43">
        <v>285.26</v>
      </c>
      <c r="K130" s="44">
        <v>289</v>
      </c>
      <c r="L130" s="43">
        <v>57.82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3.16</v>
      </c>
      <c r="H133" s="43">
        <v>0.08</v>
      </c>
      <c r="I133" s="43">
        <v>19.32</v>
      </c>
      <c r="J133" s="43">
        <v>94.4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1.95</v>
      </c>
    </row>
    <row r="135" spans="1:12" ht="15">
      <c r="A135" s="14"/>
      <c r="B135" s="15"/>
      <c r="C135" s="11"/>
      <c r="D135" s="52" t="s">
        <v>22</v>
      </c>
      <c r="E135" s="42" t="s">
        <v>61</v>
      </c>
      <c r="F135" s="43">
        <v>200</v>
      </c>
      <c r="G135" s="43">
        <v>0.16</v>
      </c>
      <c r="H135" s="43">
        <v>0.16</v>
      </c>
      <c r="I135" s="43">
        <v>27.88</v>
      </c>
      <c r="J135" s="43">
        <v>107.4</v>
      </c>
      <c r="K135" s="44">
        <v>342</v>
      </c>
      <c r="L135" s="43">
        <v>6.47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28.7</v>
      </c>
      <c r="H137" s="19">
        <f t="shared" si="64"/>
        <v>19.43</v>
      </c>
      <c r="I137" s="19">
        <f t="shared" si="64"/>
        <v>107.7</v>
      </c>
      <c r="J137" s="19">
        <f t="shared" si="64"/>
        <v>778.04</v>
      </c>
      <c r="K137" s="25"/>
      <c r="L137" s="19">
        <f t="shared" ref="L137" si="65">SUM(L128:L136)</f>
        <v>81.500000000000014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1340</v>
      </c>
      <c r="G138" s="32">
        <f t="shared" ref="G138" si="66">G127+G137</f>
        <v>41.07</v>
      </c>
      <c r="H138" s="32">
        <f t="shared" ref="H138" si="67">H127+H137</f>
        <v>39.289999999999992</v>
      </c>
      <c r="I138" s="32">
        <f t="shared" ref="I138" si="68">I127+I137</f>
        <v>205.42000000000002</v>
      </c>
      <c r="J138" s="32">
        <f t="shared" ref="J138:L138" si="69">J127+J137</f>
        <v>1403.84</v>
      </c>
      <c r="K138" s="32"/>
      <c r="L138" s="32">
        <f t="shared" si="69"/>
        <v>123.85000000000001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44</v>
      </c>
      <c r="F139" s="40">
        <v>249</v>
      </c>
      <c r="G139" s="40">
        <v>22.37</v>
      </c>
      <c r="H139" s="40">
        <v>32.549999999999997</v>
      </c>
      <c r="I139" s="40">
        <v>52.55</v>
      </c>
      <c r="J139" s="40">
        <v>592.95000000000005</v>
      </c>
      <c r="K139" s="41">
        <v>302.29399999999998</v>
      </c>
      <c r="L139" s="40">
        <v>67.2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39</v>
      </c>
      <c r="F144" s="43">
        <v>200</v>
      </c>
      <c r="G144" s="43">
        <v>1</v>
      </c>
      <c r="H144" s="43">
        <v>0.2</v>
      </c>
      <c r="I144" s="43">
        <v>19.600000000000001</v>
      </c>
      <c r="J144" s="43">
        <v>83.4</v>
      </c>
      <c r="K144" s="44"/>
      <c r="L144" s="43">
        <v>27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489</v>
      </c>
      <c r="G146" s="19">
        <f t="shared" ref="G146:J146" si="70">SUM(G139:G145)</f>
        <v>26.53</v>
      </c>
      <c r="H146" s="19">
        <f t="shared" si="70"/>
        <v>32.83</v>
      </c>
      <c r="I146" s="19">
        <f t="shared" si="70"/>
        <v>91.47</v>
      </c>
      <c r="J146" s="19">
        <f t="shared" si="70"/>
        <v>770.75</v>
      </c>
      <c r="K146" s="25"/>
      <c r="L146" s="19">
        <f t="shared" ref="L146" si="71">SUM(L139:L145)</f>
        <v>96.600000000000009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0.61</v>
      </c>
      <c r="H147" s="43">
        <v>2.91</v>
      </c>
      <c r="I147" s="43">
        <v>3.19</v>
      </c>
      <c r="J147" s="43">
        <v>41.56</v>
      </c>
      <c r="K147" s="44"/>
      <c r="L147" s="43">
        <v>8.9600000000000009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208</v>
      </c>
      <c r="G148" s="43">
        <v>1.44</v>
      </c>
      <c r="H148" s="43">
        <v>3.94</v>
      </c>
      <c r="I148" s="43">
        <v>8.75</v>
      </c>
      <c r="J148" s="43">
        <v>83</v>
      </c>
      <c r="K148" s="44">
        <v>82</v>
      </c>
      <c r="L148" s="43">
        <v>8.07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240</v>
      </c>
      <c r="G149" s="43">
        <v>20.58</v>
      </c>
      <c r="H149" s="43">
        <v>24.79</v>
      </c>
      <c r="I149" s="43">
        <v>50.75</v>
      </c>
      <c r="J149" s="43">
        <v>511.05</v>
      </c>
      <c r="K149" s="44">
        <v>302.26799999999997</v>
      </c>
      <c r="L149" s="43">
        <v>56.4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3.16</v>
      </c>
      <c r="H152" s="43">
        <v>0.08</v>
      </c>
      <c r="I152" s="43">
        <v>19.32</v>
      </c>
      <c r="J152" s="43">
        <v>94.4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1.95</v>
      </c>
    </row>
    <row r="154" spans="1:12" ht="15">
      <c r="A154" s="23"/>
      <c r="B154" s="15"/>
      <c r="C154" s="11"/>
      <c r="D154" s="6" t="s">
        <v>22</v>
      </c>
      <c r="E154" s="42" t="s">
        <v>54</v>
      </c>
      <c r="F154" s="43">
        <v>200</v>
      </c>
      <c r="G154" s="43">
        <v>0.31</v>
      </c>
      <c r="H154" s="43">
        <v>0</v>
      </c>
      <c r="I154" s="43">
        <v>39.4</v>
      </c>
      <c r="J154" s="43">
        <v>160</v>
      </c>
      <c r="K154" s="44">
        <v>359</v>
      </c>
      <c r="L154" s="43">
        <v>6.62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28.099999999999998</v>
      </c>
      <c r="H156" s="19">
        <f t="shared" si="72"/>
        <v>32.019999999999996</v>
      </c>
      <c r="I156" s="19">
        <f t="shared" si="72"/>
        <v>134.10999999999999</v>
      </c>
      <c r="J156" s="19">
        <f t="shared" si="72"/>
        <v>951.21</v>
      </c>
      <c r="K156" s="25"/>
      <c r="L156" s="19">
        <f t="shared" ref="L156" si="73">SUM(L147:L155)</f>
        <v>84.40000000000002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1267</v>
      </c>
      <c r="G157" s="32">
        <f t="shared" ref="G157" si="74">G146+G156</f>
        <v>54.629999999999995</v>
      </c>
      <c r="H157" s="32">
        <f t="shared" ref="H157" si="75">H146+H156</f>
        <v>64.849999999999994</v>
      </c>
      <c r="I157" s="32">
        <f t="shared" ref="I157" si="76">I146+I156</f>
        <v>225.57999999999998</v>
      </c>
      <c r="J157" s="32">
        <f t="shared" ref="J157:L157" si="77">J146+J156</f>
        <v>1721.96</v>
      </c>
      <c r="K157" s="32"/>
      <c r="L157" s="32">
        <f t="shared" si="77"/>
        <v>181.00000000000003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79</v>
      </c>
      <c r="F158" s="43">
        <v>240</v>
      </c>
      <c r="G158" s="43">
        <v>12.91</v>
      </c>
      <c r="H158" s="43">
        <v>16.61</v>
      </c>
      <c r="I158" s="43">
        <v>35.14</v>
      </c>
      <c r="J158" s="43">
        <v>342.99</v>
      </c>
      <c r="K158" s="44">
        <v>310.23399999999998</v>
      </c>
      <c r="L158" s="43">
        <v>43.58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3.7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487</v>
      </c>
      <c r="G165" s="19">
        <f t="shared" ref="G165:J165" si="78">SUM(G158:G164)</f>
        <v>16.200000000000003</v>
      </c>
      <c r="H165" s="19">
        <f t="shared" si="78"/>
        <v>16.709999999999997</v>
      </c>
      <c r="I165" s="19">
        <f t="shared" si="78"/>
        <v>69.66</v>
      </c>
      <c r="J165" s="19">
        <f t="shared" si="78"/>
        <v>499.39</v>
      </c>
      <c r="K165" s="25"/>
      <c r="L165" s="19">
        <f t="shared" ref="L165" si="79">SUM(L158:L164)</f>
        <v>49.68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208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7.12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249</v>
      </c>
      <c r="G168" s="43">
        <v>24.64</v>
      </c>
      <c r="H168" s="43">
        <v>27.17</v>
      </c>
      <c r="I168" s="43">
        <v>31.31</v>
      </c>
      <c r="J168" s="43">
        <v>465.15</v>
      </c>
      <c r="K168" s="44">
        <v>302.28800000000001</v>
      </c>
      <c r="L168" s="43">
        <v>53.98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3.16</v>
      </c>
      <c r="H171" s="43">
        <v>0.08</v>
      </c>
      <c r="I171" s="43">
        <v>19.32</v>
      </c>
      <c r="J171" s="43">
        <v>94.4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1.95</v>
      </c>
    </row>
    <row r="173" spans="1:12" ht="15">
      <c r="A173" s="23"/>
      <c r="B173" s="15"/>
      <c r="C173" s="11"/>
      <c r="D173" s="52" t="s">
        <v>22</v>
      </c>
      <c r="E173" s="42" t="s">
        <v>57</v>
      </c>
      <c r="F173" s="43">
        <v>200</v>
      </c>
      <c r="G173" s="43">
        <v>0.66</v>
      </c>
      <c r="H173" s="43">
        <v>0.09</v>
      </c>
      <c r="I173" s="43">
        <v>32.01</v>
      </c>
      <c r="J173" s="43">
        <v>132.80000000000001</v>
      </c>
      <c r="K173" s="44">
        <v>349</v>
      </c>
      <c r="L173" s="43">
        <v>5.0599999999999996</v>
      </c>
    </row>
    <row r="174" spans="1:12" ht="15">
      <c r="A174" s="23"/>
      <c r="B174" s="15"/>
      <c r="C174" s="11"/>
      <c r="D174" s="52" t="s">
        <v>24</v>
      </c>
      <c r="E174" s="42" t="s">
        <v>49</v>
      </c>
      <c r="F174" s="43">
        <v>100</v>
      </c>
      <c r="G174" s="43">
        <v>0.4</v>
      </c>
      <c r="H174" s="43">
        <v>0.4</v>
      </c>
      <c r="I174" s="43">
        <v>9</v>
      </c>
      <c r="J174" s="43">
        <v>44.4</v>
      </c>
      <c r="K174" s="44"/>
      <c r="L174" s="43">
        <v>9.8000000000000007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827</v>
      </c>
      <c r="G175" s="19">
        <f t="shared" ref="G175:J175" si="80">SUM(G166:G174)</f>
        <v>32.270000000000003</v>
      </c>
      <c r="H175" s="19">
        <f t="shared" si="80"/>
        <v>32</v>
      </c>
      <c r="I175" s="19">
        <f t="shared" si="80"/>
        <v>110.66</v>
      </c>
      <c r="J175" s="19">
        <f t="shared" si="80"/>
        <v>869.74999999999989</v>
      </c>
      <c r="K175" s="25"/>
      <c r="L175" s="19">
        <f t="shared" ref="L175" si="81">SUM(L166:L174)</f>
        <v>80.309999999999988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1314</v>
      </c>
      <c r="G176" s="32">
        <f t="shared" ref="G176" si="82">G165+G175</f>
        <v>48.470000000000006</v>
      </c>
      <c r="H176" s="32">
        <f t="shared" ref="H176" si="83">H165+H175</f>
        <v>48.709999999999994</v>
      </c>
      <c r="I176" s="32">
        <f t="shared" ref="I176" si="84">I165+I175</f>
        <v>180.32</v>
      </c>
      <c r="J176" s="32">
        <f t="shared" ref="J176:L176" si="85">J165+J175</f>
        <v>1369.1399999999999</v>
      </c>
      <c r="K176" s="32"/>
      <c r="L176" s="32">
        <f t="shared" si="85"/>
        <v>129.98999999999998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26.72</v>
      </c>
      <c r="H177" s="40">
        <v>22.83</v>
      </c>
      <c r="I177" s="40">
        <v>31.72</v>
      </c>
      <c r="J177" s="40">
        <v>438.45</v>
      </c>
      <c r="K177" s="41">
        <v>309.29000000000002</v>
      </c>
      <c r="L177" s="40">
        <v>59.31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3.67</v>
      </c>
      <c r="H179" s="43">
        <v>2.6</v>
      </c>
      <c r="I179" s="43">
        <v>25.09</v>
      </c>
      <c r="J179" s="43">
        <v>138.4</v>
      </c>
      <c r="K179" s="44">
        <v>383</v>
      </c>
      <c r="L179" s="43">
        <v>16.920000000000002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33.549999999999997</v>
      </c>
      <c r="H184" s="19">
        <f t="shared" si="86"/>
        <v>25.509999999999998</v>
      </c>
      <c r="I184" s="19">
        <f t="shared" si="86"/>
        <v>76.13</v>
      </c>
      <c r="J184" s="19">
        <f t="shared" si="86"/>
        <v>671.25</v>
      </c>
      <c r="K184" s="25"/>
      <c r="L184" s="19">
        <f t="shared" ref="L184" si="87">SUM(L177:L183)</f>
        <v>78.63000000000001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0.79</v>
      </c>
      <c r="H185" s="43">
        <v>1.95</v>
      </c>
      <c r="I185" s="43">
        <v>3.88</v>
      </c>
      <c r="J185" s="43">
        <v>36.24</v>
      </c>
      <c r="K185" s="44">
        <v>45</v>
      </c>
      <c r="L185" s="43">
        <v>3.52</v>
      </c>
    </row>
    <row r="186" spans="1:12" ht="1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4.3899999999999997</v>
      </c>
      <c r="H186" s="43">
        <v>4.22</v>
      </c>
      <c r="I186" s="43">
        <v>13.23</v>
      </c>
      <c r="J186" s="43">
        <v>118.6</v>
      </c>
      <c r="K186" s="44">
        <v>102</v>
      </c>
      <c r="L186" s="43">
        <v>4.43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240</v>
      </c>
      <c r="G187" s="43">
        <v>16.57</v>
      </c>
      <c r="H187" s="43">
        <v>16.87</v>
      </c>
      <c r="I187" s="43">
        <v>50.93</v>
      </c>
      <c r="J187" s="43">
        <v>421.68</v>
      </c>
      <c r="K187" s="44">
        <v>302.27800000000002</v>
      </c>
      <c r="L187" s="43">
        <v>58.54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3.16</v>
      </c>
      <c r="H190" s="43">
        <v>0.08</v>
      </c>
      <c r="I190" s="43">
        <v>19.32</v>
      </c>
      <c r="J190" s="43">
        <v>94.4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1.95</v>
      </c>
    </row>
    <row r="192" spans="1:12" ht="15">
      <c r="A192" s="23"/>
      <c r="B192" s="15"/>
      <c r="C192" s="11"/>
      <c r="D192" s="52" t="s">
        <v>22</v>
      </c>
      <c r="E192" s="42" t="s">
        <v>61</v>
      </c>
      <c r="F192" s="43">
        <v>200</v>
      </c>
      <c r="G192" s="43">
        <v>0.16</v>
      </c>
      <c r="H192" s="43">
        <v>0.16</v>
      </c>
      <c r="I192" s="43">
        <v>27.88</v>
      </c>
      <c r="J192" s="43">
        <v>107.4</v>
      </c>
      <c r="K192" s="44">
        <v>342</v>
      </c>
      <c r="L192" s="43">
        <v>6.47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27.07</v>
      </c>
      <c r="H194" s="19">
        <f t="shared" si="88"/>
        <v>23.58</v>
      </c>
      <c r="I194" s="19">
        <f t="shared" si="88"/>
        <v>127.93999999999998</v>
      </c>
      <c r="J194" s="19">
        <f t="shared" si="88"/>
        <v>839.52</v>
      </c>
      <c r="K194" s="25"/>
      <c r="L194" s="19">
        <f t="shared" ref="L194" si="89">SUM(L185:L193)</f>
        <v>77.31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1250</v>
      </c>
      <c r="G195" s="32">
        <f t="shared" ref="G195" si="90">G184+G194</f>
        <v>60.62</v>
      </c>
      <c r="H195" s="32">
        <f t="shared" ref="H195" si="91">H184+H194</f>
        <v>49.089999999999996</v>
      </c>
      <c r="I195" s="32">
        <f t="shared" ref="I195" si="92">I184+I194</f>
        <v>204.07</v>
      </c>
      <c r="J195" s="32">
        <f t="shared" ref="J195:L195" si="93">J184+J194</f>
        <v>1510.77</v>
      </c>
      <c r="K195" s="32"/>
      <c r="L195" s="32">
        <f t="shared" si="93"/>
        <v>155.94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51.253999999999998</v>
      </c>
      <c r="H196" s="34">
        <f t="shared" si="94"/>
        <v>49.947999999999993</v>
      </c>
      <c r="I196" s="34">
        <f t="shared" si="94"/>
        <v>202.00200000000001</v>
      </c>
      <c r="J196" s="34">
        <f t="shared" si="94"/>
        <v>1481.866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150.88800000000001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2024-02-07T07:06:32Z</cp:lastPrinted>
  <dcterms:created xsi:type="dcterms:W3CDTF">2022-05-16T14:23:56Z</dcterms:created>
  <dcterms:modified xsi:type="dcterms:W3CDTF">2024-08-27T07:14:09Z</dcterms:modified>
</cp:coreProperties>
</file>