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2" i="1" l="1"/>
  <c r="G180" i="1"/>
  <c r="H180" i="1"/>
  <c r="I180" i="1"/>
  <c r="J180" i="1"/>
  <c r="L180" i="1"/>
  <c r="F180" i="1"/>
  <c r="G123" i="1"/>
  <c r="H123" i="1"/>
  <c r="I123" i="1"/>
  <c r="J123" i="1"/>
  <c r="L123" i="1"/>
  <c r="F123" i="1"/>
  <c r="G65" i="1" l="1"/>
  <c r="H65" i="1"/>
  <c r="I65" i="1"/>
  <c r="J65" i="1"/>
  <c r="L65" i="1"/>
  <c r="F65" i="1"/>
  <c r="G34" i="1"/>
  <c r="H34" i="1"/>
  <c r="I34" i="1"/>
  <c r="J34" i="1"/>
  <c r="L34" i="1"/>
  <c r="F34" i="1"/>
  <c r="B200" i="1" l="1"/>
  <c r="A200" i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0" i="1" s="1"/>
  <c r="F189" i="1"/>
  <c r="B181" i="1"/>
  <c r="A181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B163" i="1"/>
  <c r="A163" i="1"/>
  <c r="L162" i="1"/>
  <c r="J162" i="1"/>
  <c r="I162" i="1"/>
  <c r="H162" i="1"/>
  <c r="G162" i="1"/>
  <c r="B153" i="1"/>
  <c r="A153" i="1"/>
  <c r="L152" i="1"/>
  <c r="J152" i="1"/>
  <c r="I152" i="1"/>
  <c r="H152" i="1"/>
  <c r="G152" i="1"/>
  <c r="F152" i="1"/>
  <c r="F163" i="1" s="1"/>
  <c r="B144" i="1"/>
  <c r="A144" i="1"/>
  <c r="L143" i="1"/>
  <c r="J143" i="1"/>
  <c r="I143" i="1"/>
  <c r="H143" i="1"/>
  <c r="G143" i="1"/>
  <c r="F143" i="1"/>
  <c r="B133" i="1"/>
  <c r="A133" i="1"/>
  <c r="L132" i="1"/>
  <c r="J132" i="1"/>
  <c r="I132" i="1"/>
  <c r="I144" i="1" s="1"/>
  <c r="H132" i="1"/>
  <c r="G132" i="1"/>
  <c r="G144" i="1" s="1"/>
  <c r="F132" i="1"/>
  <c r="B124" i="1"/>
  <c r="A124" i="1"/>
  <c r="B113" i="1"/>
  <c r="A113" i="1"/>
  <c r="L112" i="1"/>
  <c r="J112" i="1"/>
  <c r="J124" i="1" s="1"/>
  <c r="I112" i="1"/>
  <c r="I124" i="1" s="1"/>
  <c r="H112" i="1"/>
  <c r="H124" i="1" s="1"/>
  <c r="G112" i="1"/>
  <c r="F112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H104" i="1" s="1"/>
  <c r="G93" i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H85" i="1" s="1"/>
  <c r="G74" i="1"/>
  <c r="F74" i="1"/>
  <c r="F85" i="1" s="1"/>
  <c r="B66" i="1"/>
  <c r="A66" i="1"/>
  <c r="B55" i="1"/>
  <c r="A55" i="1"/>
  <c r="L54" i="1"/>
  <c r="J54" i="1"/>
  <c r="I54" i="1"/>
  <c r="H54" i="1"/>
  <c r="G54" i="1"/>
  <c r="F54" i="1"/>
  <c r="F66" i="1" s="1"/>
  <c r="B46" i="1"/>
  <c r="A46" i="1"/>
  <c r="L45" i="1"/>
  <c r="J45" i="1"/>
  <c r="I45" i="1"/>
  <c r="H45" i="1"/>
  <c r="G45" i="1"/>
  <c r="F45" i="1"/>
  <c r="B35" i="1"/>
  <c r="A3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163" i="1" l="1"/>
  <c r="F200" i="1"/>
  <c r="I163" i="1"/>
  <c r="L163" i="1"/>
  <c r="H163" i="1"/>
  <c r="J163" i="1"/>
  <c r="L144" i="1"/>
  <c r="F181" i="1"/>
  <c r="J200" i="1"/>
  <c r="I200" i="1"/>
  <c r="H200" i="1"/>
  <c r="J144" i="1"/>
  <c r="H144" i="1"/>
  <c r="F144" i="1"/>
  <c r="H66" i="1"/>
  <c r="L200" i="1"/>
  <c r="L124" i="1"/>
  <c r="G124" i="1"/>
  <c r="G104" i="1"/>
  <c r="L104" i="1"/>
  <c r="I104" i="1"/>
  <c r="J104" i="1"/>
  <c r="J85" i="1"/>
  <c r="I85" i="1"/>
  <c r="L85" i="1"/>
  <c r="G85" i="1"/>
  <c r="G66" i="1"/>
  <c r="L66" i="1"/>
  <c r="J66" i="1"/>
  <c r="I66" i="1"/>
  <c r="H46" i="1"/>
  <c r="F46" i="1"/>
  <c r="J46" i="1"/>
  <c r="L46" i="1"/>
  <c r="I46" i="1"/>
  <c r="G46" i="1"/>
  <c r="L25" i="1"/>
  <c r="H25" i="1"/>
  <c r="J25" i="1"/>
  <c r="I25" i="1"/>
  <c r="G25" i="1"/>
  <c r="F25" i="1"/>
  <c r="L201" i="1" l="1"/>
  <c r="F201" i="1"/>
  <c r="J201" i="1"/>
  <c r="H201" i="1"/>
  <c r="I201" i="1"/>
  <c r="G201" i="1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<sst xmlns="http://schemas.openxmlformats.org/spreadsheetml/2006/main" count="297" uniqueCount="85">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</sst>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67" t="s">
        <v>35</v>
      </c>
    </row>
    <row r="6" spans="1:12" ht="30" x14ac:dyDescent="0.25">
      <c r="A6" s="18">
        <v>1</v>
      </c>
      <c r="B6" s="19">
        <v>1</v>
      </c>
      <c r="C6" s="20" t="s">
        <v>20</v>
      </c>
      <c r="D6" s="5" t="s">
        <v>21</v>
      </c>
      <c r="E6" s="48" t="s">
        <v>83</v>
      </c>
      <c r="F6" s="37">
        <v>270</v>
      </c>
      <c r="G6" s="37">
        <v>16.3</v>
      </c>
      <c r="H6" s="37">
        <v>20.2</v>
      </c>
      <c r="I6" s="37">
        <v>47.9</v>
      </c>
      <c r="J6" s="37">
        <v>437.4</v>
      </c>
      <c r="K6" s="38">
        <v>302.29399999999998</v>
      </c>
      <c r="L6" s="68">
        <v>69.599999999999994</v>
      </c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9"/>
    </row>
    <row r="8" spans="1:12" ht="15" x14ac:dyDescent="0.25">
      <c r="A8" s="21"/>
      <c r="B8" s="14"/>
      <c r="C8" s="11"/>
      <c r="D8" s="7" t="s">
        <v>22</v>
      </c>
      <c r="E8" s="39" t="s">
        <v>64</v>
      </c>
      <c r="F8" s="40">
        <v>200</v>
      </c>
      <c r="G8" s="40">
        <v>0.4</v>
      </c>
      <c r="H8" s="40">
        <v>0</v>
      </c>
      <c r="I8" s="40">
        <v>11.7</v>
      </c>
      <c r="J8" s="40">
        <v>49.5</v>
      </c>
      <c r="K8" s="41">
        <v>377</v>
      </c>
      <c r="L8" s="69">
        <v>3.7</v>
      </c>
    </row>
    <row r="9" spans="1:12" ht="15" x14ac:dyDescent="0.25">
      <c r="A9" s="21"/>
      <c r="B9" s="14"/>
      <c r="C9" s="11"/>
      <c r="D9" s="7" t="s">
        <v>23</v>
      </c>
      <c r="E9" s="39" t="s">
        <v>40</v>
      </c>
      <c r="F9" s="40">
        <v>40</v>
      </c>
      <c r="G9" s="40">
        <v>3.16</v>
      </c>
      <c r="H9" s="40">
        <v>0.08</v>
      </c>
      <c r="I9" s="40">
        <v>19.32</v>
      </c>
      <c r="J9" s="40">
        <v>94.4</v>
      </c>
      <c r="K9" s="41"/>
      <c r="L9" s="69">
        <v>2.52</v>
      </c>
    </row>
    <row r="10" spans="1:12" ht="15" x14ac:dyDescent="0.2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9"/>
    </row>
    <row r="11" spans="1:12" ht="15" x14ac:dyDescent="0.25">
      <c r="A11" s="21"/>
      <c r="B11" s="14"/>
      <c r="C11" s="11"/>
      <c r="D11" s="6" t="s">
        <v>30</v>
      </c>
      <c r="E11" s="39"/>
      <c r="F11" s="40"/>
      <c r="G11" s="40"/>
      <c r="H11" s="40"/>
      <c r="I11" s="40"/>
      <c r="J11" s="40"/>
      <c r="K11" s="41"/>
      <c r="L11" s="69"/>
    </row>
    <row r="12" spans="1:12" ht="15" x14ac:dyDescent="0.25">
      <c r="A12" s="21"/>
      <c r="B12" s="14"/>
      <c r="C12" s="11"/>
      <c r="D12" s="6"/>
      <c r="E12" s="39" t="s">
        <v>84</v>
      </c>
      <c r="F12" s="40">
        <v>50</v>
      </c>
      <c r="G12" s="40">
        <v>15.74</v>
      </c>
      <c r="H12" s="40">
        <v>3.5</v>
      </c>
      <c r="I12" s="40">
        <v>38.86</v>
      </c>
      <c r="J12" s="40">
        <v>250</v>
      </c>
      <c r="K12" s="41"/>
      <c r="L12" s="69">
        <v>27</v>
      </c>
    </row>
    <row r="13" spans="1:12" ht="15" x14ac:dyDescent="0.25">
      <c r="A13" s="21"/>
      <c r="B13" s="14"/>
      <c r="C13" s="11"/>
      <c r="D13" s="6"/>
      <c r="E13" s="39"/>
      <c r="F13" s="40"/>
      <c r="G13" s="40"/>
      <c r="H13" s="40"/>
      <c r="I13" s="40"/>
      <c r="J13" s="40"/>
      <c r="K13" s="41"/>
      <c r="L13" s="69"/>
    </row>
    <row r="14" spans="1:12" ht="15" x14ac:dyDescent="0.25">
      <c r="A14" s="22"/>
      <c r="B14" s="15"/>
      <c r="C14" s="8"/>
      <c r="D14" s="16" t="s">
        <v>33</v>
      </c>
      <c r="E14" s="9"/>
      <c r="F14" s="17">
        <f>SUM(F6:F12)</f>
        <v>560</v>
      </c>
      <c r="G14" s="17">
        <f t="shared" ref="G14:J14" si="0">SUM(G6:G12)</f>
        <v>35.6</v>
      </c>
      <c r="H14" s="17">
        <f t="shared" si="0"/>
        <v>23.779999999999998</v>
      </c>
      <c r="I14" s="17">
        <f t="shared" si="0"/>
        <v>117.77999999999999</v>
      </c>
      <c r="J14" s="17">
        <f t="shared" si="0"/>
        <v>831.3</v>
      </c>
      <c r="K14" s="23"/>
      <c r="L14" s="70">
        <f t="shared" ref="L14" si="1">SUM(L6:L12)</f>
        <v>102.82</v>
      </c>
    </row>
    <row r="15" spans="1:12" ht="15" x14ac:dyDescent="0.2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9" t="s">
        <v>41</v>
      </c>
      <c r="F15" s="40">
        <v>60</v>
      </c>
      <c r="G15" s="40">
        <v>1.2</v>
      </c>
      <c r="H15" s="40">
        <v>0.06</v>
      </c>
      <c r="I15" s="40">
        <v>12.33</v>
      </c>
      <c r="J15" s="40">
        <v>54.72</v>
      </c>
      <c r="K15" s="41">
        <v>75</v>
      </c>
      <c r="L15" s="69">
        <v>7.51</v>
      </c>
    </row>
    <row r="16" spans="1:12" ht="15" x14ac:dyDescent="0.25">
      <c r="A16" s="21"/>
      <c r="B16" s="14"/>
      <c r="C16" s="11"/>
      <c r="D16" s="7" t="s">
        <v>27</v>
      </c>
      <c r="E16" s="39" t="s">
        <v>42</v>
      </c>
      <c r="F16" s="40">
        <v>200</v>
      </c>
      <c r="G16" s="40">
        <v>3.9</v>
      </c>
      <c r="H16" s="40">
        <v>2.8</v>
      </c>
      <c r="I16" s="40">
        <v>19</v>
      </c>
      <c r="J16" s="40">
        <v>117</v>
      </c>
      <c r="K16" s="41">
        <v>113</v>
      </c>
      <c r="L16" s="69">
        <v>9.5299999999999994</v>
      </c>
    </row>
    <row r="17" spans="1:12" ht="15" x14ac:dyDescent="0.25">
      <c r="A17" s="21"/>
      <c r="B17" s="14"/>
      <c r="C17" s="11"/>
      <c r="D17" s="7" t="s">
        <v>28</v>
      </c>
      <c r="E17" s="39" t="s">
        <v>43</v>
      </c>
      <c r="F17" s="40">
        <v>240</v>
      </c>
      <c r="G17" s="40">
        <v>17.68</v>
      </c>
      <c r="H17" s="40">
        <v>17.93</v>
      </c>
      <c r="I17" s="40">
        <v>42.68</v>
      </c>
      <c r="J17" s="40">
        <v>402.35</v>
      </c>
      <c r="K17" s="41">
        <v>302.26799999999997</v>
      </c>
      <c r="L17" s="69">
        <v>58.8</v>
      </c>
    </row>
    <row r="18" spans="1:12" ht="15" x14ac:dyDescent="0.25">
      <c r="A18" s="21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69"/>
    </row>
    <row r="19" spans="1:12" ht="15" x14ac:dyDescent="0.25">
      <c r="A19" s="21"/>
      <c r="B19" s="14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69"/>
    </row>
    <row r="20" spans="1:12" ht="15" x14ac:dyDescent="0.25">
      <c r="A20" s="21"/>
      <c r="B20" s="14"/>
      <c r="C20" s="11"/>
      <c r="D20" s="7" t="s">
        <v>31</v>
      </c>
      <c r="E20" s="39" t="s">
        <v>40</v>
      </c>
      <c r="F20" s="40">
        <v>40</v>
      </c>
      <c r="G20" s="40">
        <v>3.16</v>
      </c>
      <c r="H20" s="40">
        <v>0.08</v>
      </c>
      <c r="I20" s="40">
        <v>19.32</v>
      </c>
      <c r="J20" s="40">
        <v>94.4</v>
      </c>
      <c r="K20" s="41"/>
      <c r="L20" s="69">
        <v>2.52</v>
      </c>
    </row>
    <row r="21" spans="1:12" ht="15" x14ac:dyDescent="0.25">
      <c r="A21" s="21"/>
      <c r="B21" s="14"/>
      <c r="C21" s="11"/>
      <c r="D21" s="7" t="s">
        <v>32</v>
      </c>
      <c r="E21" s="39" t="s">
        <v>45</v>
      </c>
      <c r="F21" s="40">
        <v>30</v>
      </c>
      <c r="G21" s="40">
        <v>2</v>
      </c>
      <c r="H21" s="40">
        <v>0.3</v>
      </c>
      <c r="I21" s="40">
        <v>12.7</v>
      </c>
      <c r="J21" s="40">
        <v>61.2</v>
      </c>
      <c r="K21" s="41"/>
      <c r="L21" s="69">
        <v>1.95</v>
      </c>
    </row>
    <row r="22" spans="1:12" ht="15" x14ac:dyDescent="0.25">
      <c r="A22" s="21"/>
      <c r="B22" s="14"/>
      <c r="C22" s="11"/>
      <c r="D22" s="6" t="s">
        <v>22</v>
      </c>
      <c r="E22" s="39" t="s">
        <v>44</v>
      </c>
      <c r="F22" s="40">
        <v>180</v>
      </c>
      <c r="G22" s="40">
        <v>7.0000000000000007E-2</v>
      </c>
      <c r="H22" s="40">
        <v>0.02</v>
      </c>
      <c r="I22" s="40">
        <v>15</v>
      </c>
      <c r="J22" s="40">
        <v>60</v>
      </c>
      <c r="K22" s="41">
        <v>376</v>
      </c>
      <c r="L22" s="69">
        <v>2.1</v>
      </c>
    </row>
    <row r="23" spans="1:12" ht="15" x14ac:dyDescent="0.25">
      <c r="A23" s="21"/>
      <c r="B23" s="14"/>
      <c r="C23" s="11"/>
      <c r="D23" s="6"/>
      <c r="E23" s="39"/>
      <c r="F23" s="40"/>
      <c r="G23" s="40"/>
      <c r="H23" s="40"/>
      <c r="I23" s="40"/>
      <c r="J23" s="40"/>
      <c r="K23" s="41"/>
      <c r="L23" s="69"/>
    </row>
    <row r="24" spans="1:12" ht="15" x14ac:dyDescent="0.25">
      <c r="A24" s="22"/>
      <c r="B24" s="15"/>
      <c r="C24" s="8"/>
      <c r="D24" s="16" t="s">
        <v>33</v>
      </c>
      <c r="E24" s="9"/>
      <c r="F24" s="17">
        <f>SUM(F15:F22)</f>
        <v>750</v>
      </c>
      <c r="G24" s="17">
        <f>SUM(G15:G22)</f>
        <v>28.01</v>
      </c>
      <c r="H24" s="17">
        <f>SUM(H15:H22)</f>
        <v>21.189999999999998</v>
      </c>
      <c r="I24" s="17">
        <f>SUM(I15:I22)</f>
        <v>121.02999999999999</v>
      </c>
      <c r="J24" s="17">
        <f>SUM(J15:J22)</f>
        <v>789.67000000000007</v>
      </c>
      <c r="K24" s="23"/>
      <c r="L24" s="70">
        <f>SUM(L15:L22)</f>
        <v>82.41</v>
      </c>
    </row>
    <row r="25" spans="1:12" ht="15.75" thickBot="1" x14ac:dyDescent="0.25">
      <c r="A25" s="27">
        <f>A6</f>
        <v>1</v>
      </c>
      <c r="B25" s="28">
        <f>B6</f>
        <v>1</v>
      </c>
      <c r="C25" s="50" t="s">
        <v>4</v>
      </c>
      <c r="D25" s="51"/>
      <c r="E25" s="29"/>
      <c r="F25" s="30">
        <f>F14+F24</f>
        <v>1310</v>
      </c>
      <c r="G25" s="30">
        <f>G14+G24</f>
        <v>63.61</v>
      </c>
      <c r="H25" s="30">
        <f>H14+H24</f>
        <v>44.97</v>
      </c>
      <c r="I25" s="30">
        <f>I14+I24</f>
        <v>238.80999999999997</v>
      </c>
      <c r="J25" s="30">
        <f>J14+J24</f>
        <v>1620.97</v>
      </c>
      <c r="K25" s="56"/>
      <c r="L25" s="71">
        <f>L14+L24</f>
        <v>185.23</v>
      </c>
    </row>
    <row r="26" spans="1:12" ht="15" x14ac:dyDescent="0.25">
      <c r="A26" s="18">
        <v>1</v>
      </c>
      <c r="B26" s="19">
        <v>2</v>
      </c>
      <c r="C26" s="20" t="s">
        <v>20</v>
      </c>
      <c r="D26" s="5" t="s">
        <v>21</v>
      </c>
      <c r="E26" s="36" t="s">
        <v>46</v>
      </c>
      <c r="F26" s="37">
        <v>220</v>
      </c>
      <c r="G26" s="37">
        <v>5.7</v>
      </c>
      <c r="H26" s="37">
        <v>6.8</v>
      </c>
      <c r="I26" s="37">
        <v>41.7</v>
      </c>
      <c r="J26" s="37">
        <v>252.6</v>
      </c>
      <c r="K26" s="38">
        <v>174</v>
      </c>
      <c r="L26" s="68">
        <v>25.87</v>
      </c>
    </row>
    <row r="27" spans="1:12" ht="15" x14ac:dyDescent="0.25">
      <c r="A27" s="21"/>
      <c r="B27" s="14"/>
      <c r="C27" s="11"/>
      <c r="D27" s="6"/>
      <c r="E27" s="39"/>
      <c r="F27" s="40"/>
      <c r="G27" s="40"/>
      <c r="H27" s="40"/>
      <c r="I27" s="40"/>
      <c r="J27" s="40"/>
      <c r="K27" s="41"/>
      <c r="L27" s="69"/>
    </row>
    <row r="28" spans="1:12" ht="15" x14ac:dyDescent="0.25">
      <c r="A28" s="21"/>
      <c r="B28" s="14"/>
      <c r="C28" s="11"/>
      <c r="D28" s="7" t="s">
        <v>22</v>
      </c>
      <c r="E28" s="39" t="s">
        <v>47</v>
      </c>
      <c r="F28" s="40">
        <v>200</v>
      </c>
      <c r="G28" s="40">
        <v>3.1</v>
      </c>
      <c r="H28" s="40">
        <v>2.4</v>
      </c>
      <c r="I28" s="40">
        <v>17.2</v>
      </c>
      <c r="J28" s="40">
        <v>103.5</v>
      </c>
      <c r="K28" s="41">
        <v>380</v>
      </c>
      <c r="L28" s="69">
        <v>18.75</v>
      </c>
    </row>
    <row r="29" spans="1:12" ht="15" x14ac:dyDescent="0.25">
      <c r="A29" s="21"/>
      <c r="B29" s="14"/>
      <c r="C29" s="11"/>
      <c r="D29" s="7" t="s">
        <v>23</v>
      </c>
      <c r="E29" s="39" t="s">
        <v>40</v>
      </c>
      <c r="F29" s="40">
        <v>40</v>
      </c>
      <c r="G29" s="40">
        <v>3.16</v>
      </c>
      <c r="H29" s="40">
        <v>0.08</v>
      </c>
      <c r="I29" s="40">
        <v>19.32</v>
      </c>
      <c r="J29" s="40">
        <v>94.4</v>
      </c>
      <c r="K29" s="41"/>
      <c r="L29" s="69">
        <v>2.52</v>
      </c>
    </row>
    <row r="30" spans="1:12" ht="15" x14ac:dyDescent="0.25">
      <c r="A30" s="21"/>
      <c r="B30" s="14"/>
      <c r="C30" s="11"/>
      <c r="D30" s="7" t="s">
        <v>24</v>
      </c>
      <c r="E30" s="39" t="s">
        <v>48</v>
      </c>
      <c r="F30" s="40">
        <v>200</v>
      </c>
      <c r="G30" s="40">
        <v>0.4</v>
      </c>
      <c r="H30" s="40">
        <v>0.4</v>
      </c>
      <c r="I30" s="40">
        <v>9.8000000000000007</v>
      </c>
      <c r="J30" s="40">
        <v>47</v>
      </c>
      <c r="K30" s="41"/>
      <c r="L30" s="69"/>
    </row>
    <row r="31" spans="1:12" ht="15" x14ac:dyDescent="0.25">
      <c r="A31" s="21"/>
      <c r="B31" s="14"/>
      <c r="C31" s="11"/>
      <c r="D31" s="6"/>
      <c r="E31" s="39" t="s">
        <v>49</v>
      </c>
      <c r="F31" s="40">
        <v>10</v>
      </c>
      <c r="G31" s="40">
        <v>0.1</v>
      </c>
      <c r="H31" s="40">
        <v>8.3000000000000007</v>
      </c>
      <c r="I31" s="40">
        <v>0.1</v>
      </c>
      <c r="J31" s="40">
        <v>75</v>
      </c>
      <c r="K31" s="41">
        <v>14</v>
      </c>
      <c r="L31" s="69">
        <v>10.79</v>
      </c>
    </row>
    <row r="32" spans="1:12" ht="15" x14ac:dyDescent="0.25">
      <c r="A32" s="21"/>
      <c r="B32" s="14"/>
      <c r="C32" s="11"/>
      <c r="D32" s="6"/>
      <c r="E32" s="39" t="s">
        <v>50</v>
      </c>
      <c r="F32" s="40">
        <v>15</v>
      </c>
      <c r="G32" s="40">
        <v>3.48</v>
      </c>
      <c r="H32" s="40">
        <v>4.43</v>
      </c>
      <c r="I32" s="40">
        <v>0</v>
      </c>
      <c r="J32" s="40">
        <v>54</v>
      </c>
      <c r="K32" s="41">
        <v>15</v>
      </c>
      <c r="L32" s="69">
        <v>9.9</v>
      </c>
    </row>
    <row r="33" spans="1:12" ht="15" x14ac:dyDescent="0.25">
      <c r="A33" s="21"/>
      <c r="B33" s="14"/>
      <c r="C33" s="11"/>
      <c r="D33" s="6"/>
      <c r="E33" s="39"/>
      <c r="F33" s="40"/>
      <c r="G33" s="40"/>
      <c r="H33" s="40"/>
      <c r="I33" s="40"/>
      <c r="J33" s="40"/>
      <c r="K33" s="41"/>
      <c r="L33" s="69"/>
    </row>
    <row r="34" spans="1:12" ht="15" x14ac:dyDescent="0.25">
      <c r="A34" s="22"/>
      <c r="B34" s="15"/>
      <c r="C34" s="8"/>
      <c r="D34" s="16" t="s">
        <v>33</v>
      </c>
      <c r="E34" s="9"/>
      <c r="F34" s="17">
        <f>SUM(F26:F33)</f>
        <v>685</v>
      </c>
      <c r="G34" s="17">
        <f t="shared" ref="G34:L34" si="2">SUM(G26:G33)</f>
        <v>15.940000000000001</v>
      </c>
      <c r="H34" s="17">
        <f t="shared" si="2"/>
        <v>22.41</v>
      </c>
      <c r="I34" s="17">
        <f t="shared" si="2"/>
        <v>88.11999999999999</v>
      </c>
      <c r="J34" s="17">
        <f t="shared" si="2"/>
        <v>626.5</v>
      </c>
      <c r="K34" s="23"/>
      <c r="L34" s="70">
        <f t="shared" si="2"/>
        <v>67.830000000000013</v>
      </c>
    </row>
    <row r="35" spans="1:12" ht="15" x14ac:dyDescent="0.25">
      <c r="A35" s="24">
        <f>A26</f>
        <v>1</v>
      </c>
      <c r="B35" s="13">
        <f>B26</f>
        <v>2</v>
      </c>
      <c r="C35" s="10" t="s">
        <v>25</v>
      </c>
      <c r="D35" s="7" t="s">
        <v>26</v>
      </c>
      <c r="E35" s="39" t="s">
        <v>51</v>
      </c>
      <c r="F35" s="40">
        <v>60</v>
      </c>
      <c r="G35" s="40">
        <v>0.61</v>
      </c>
      <c r="H35" s="40">
        <v>2.91</v>
      </c>
      <c r="I35" s="40">
        <v>3.19</v>
      </c>
      <c r="J35" s="40">
        <v>41.56</v>
      </c>
      <c r="K35" s="41"/>
      <c r="L35" s="69">
        <v>9.6</v>
      </c>
    </row>
    <row r="36" spans="1:12" ht="15" x14ac:dyDescent="0.25">
      <c r="A36" s="21"/>
      <c r="B36" s="14"/>
      <c r="C36" s="11"/>
      <c r="D36" s="7" t="s">
        <v>27</v>
      </c>
      <c r="E36" s="39" t="s">
        <v>52</v>
      </c>
      <c r="F36" s="40">
        <v>208</v>
      </c>
      <c r="G36" s="40">
        <v>1.44</v>
      </c>
      <c r="H36" s="40">
        <v>3.94</v>
      </c>
      <c r="I36" s="40">
        <v>8.75</v>
      </c>
      <c r="J36" s="40">
        <v>83</v>
      </c>
      <c r="K36" s="41">
        <v>82</v>
      </c>
      <c r="L36" s="69">
        <v>10.38</v>
      </c>
    </row>
    <row r="37" spans="1:12" ht="15" x14ac:dyDescent="0.25">
      <c r="A37" s="21"/>
      <c r="B37" s="14"/>
      <c r="C37" s="11"/>
      <c r="D37" s="7" t="s">
        <v>28</v>
      </c>
      <c r="E37" s="39" t="s">
        <v>77</v>
      </c>
      <c r="F37" s="40">
        <v>240</v>
      </c>
      <c r="G37" s="40">
        <v>12.91</v>
      </c>
      <c r="H37" s="40">
        <v>16.61</v>
      </c>
      <c r="I37" s="40">
        <v>35.14</v>
      </c>
      <c r="J37" s="40">
        <v>342.99</v>
      </c>
      <c r="K37" s="41">
        <v>310.23399999999998</v>
      </c>
      <c r="L37" s="69">
        <v>57.62</v>
      </c>
    </row>
    <row r="38" spans="1:12" ht="15" x14ac:dyDescent="0.25">
      <c r="A38" s="21"/>
      <c r="B38" s="14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69"/>
    </row>
    <row r="39" spans="1:12" ht="15" x14ac:dyDescent="0.25">
      <c r="A39" s="21"/>
      <c r="B39" s="14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69"/>
    </row>
    <row r="40" spans="1:12" ht="15" x14ac:dyDescent="0.25">
      <c r="A40" s="21"/>
      <c r="B40" s="14"/>
      <c r="C40" s="11"/>
      <c r="D40" s="7" t="s">
        <v>31</v>
      </c>
      <c r="E40" s="39" t="s">
        <v>40</v>
      </c>
      <c r="F40" s="40">
        <v>40</v>
      </c>
      <c r="G40" s="40">
        <v>3.16</v>
      </c>
      <c r="H40" s="40">
        <v>0.08</v>
      </c>
      <c r="I40" s="40">
        <v>19.32</v>
      </c>
      <c r="J40" s="40">
        <v>94.4</v>
      </c>
      <c r="K40" s="41"/>
      <c r="L40" s="69">
        <v>2.52</v>
      </c>
    </row>
    <row r="41" spans="1:12" ht="15" x14ac:dyDescent="0.25">
      <c r="A41" s="21"/>
      <c r="B41" s="14"/>
      <c r="C41" s="11"/>
      <c r="D41" s="7" t="s">
        <v>32</v>
      </c>
      <c r="E41" s="39" t="s">
        <v>45</v>
      </c>
      <c r="F41" s="40">
        <v>30</v>
      </c>
      <c r="G41" s="40">
        <v>2</v>
      </c>
      <c r="H41" s="40">
        <v>0.3</v>
      </c>
      <c r="I41" s="40">
        <v>12.7</v>
      </c>
      <c r="J41" s="40">
        <v>61.2</v>
      </c>
      <c r="K41" s="41"/>
      <c r="L41" s="69">
        <v>1.95</v>
      </c>
    </row>
    <row r="42" spans="1:12" ht="15" x14ac:dyDescent="0.25">
      <c r="A42" s="21"/>
      <c r="B42" s="14"/>
      <c r="C42" s="11"/>
      <c r="D42" s="6" t="s">
        <v>22</v>
      </c>
      <c r="E42" s="39" t="s">
        <v>53</v>
      </c>
      <c r="F42" s="40">
        <v>200</v>
      </c>
      <c r="G42" s="40">
        <v>0.31</v>
      </c>
      <c r="H42" s="40">
        <v>0</v>
      </c>
      <c r="I42" s="40">
        <v>39.4</v>
      </c>
      <c r="J42" s="40">
        <v>160</v>
      </c>
      <c r="K42" s="41">
        <v>359</v>
      </c>
      <c r="L42" s="69">
        <v>6.48</v>
      </c>
    </row>
    <row r="43" spans="1:12" ht="15" x14ac:dyDescent="0.25">
      <c r="A43" s="21"/>
      <c r="B43" s="14"/>
      <c r="C43" s="11"/>
      <c r="D43" s="6"/>
      <c r="E43" s="39"/>
      <c r="F43" s="40"/>
      <c r="G43" s="40"/>
      <c r="H43" s="40"/>
      <c r="I43" s="40"/>
      <c r="J43" s="40"/>
      <c r="K43" s="41"/>
      <c r="L43" s="69"/>
    </row>
    <row r="44" spans="1:12" ht="15" x14ac:dyDescent="0.25">
      <c r="A44" s="21"/>
      <c r="B44" s="14"/>
      <c r="C44" s="11"/>
      <c r="D44" s="6"/>
      <c r="E44" s="39"/>
      <c r="F44" s="40"/>
      <c r="G44" s="40"/>
      <c r="H44" s="40"/>
      <c r="I44" s="40"/>
      <c r="J44" s="40"/>
      <c r="K44" s="41"/>
      <c r="L44" s="69"/>
    </row>
    <row r="45" spans="1:12" ht="15" x14ac:dyDescent="0.25">
      <c r="A45" s="22"/>
      <c r="B45" s="15"/>
      <c r="C45" s="8"/>
      <c r="D45" s="16" t="s">
        <v>33</v>
      </c>
      <c r="E45" s="9"/>
      <c r="F45" s="17">
        <f>SUM(F35:F43)</f>
        <v>778</v>
      </c>
      <c r="G45" s="17">
        <f t="shared" ref="G45" si="3">SUM(G35:G43)</f>
        <v>20.43</v>
      </c>
      <c r="H45" s="17">
        <f t="shared" ref="H45" si="4">SUM(H35:H43)</f>
        <v>23.84</v>
      </c>
      <c r="I45" s="17">
        <f t="shared" ref="I45" si="5">SUM(I35:I43)</f>
        <v>118.5</v>
      </c>
      <c r="J45" s="17">
        <f t="shared" ref="J45:L45" si="6">SUM(J35:J43)</f>
        <v>783.15000000000009</v>
      </c>
      <c r="K45" s="23"/>
      <c r="L45" s="70">
        <f t="shared" si="6"/>
        <v>88.55</v>
      </c>
    </row>
    <row r="46" spans="1:12" ht="15.75" customHeight="1" thickBot="1" x14ac:dyDescent="0.25">
      <c r="A46" s="27">
        <f>A26</f>
        <v>1</v>
      </c>
      <c r="B46" s="28">
        <f>B26</f>
        <v>2</v>
      </c>
      <c r="C46" s="50" t="s">
        <v>4</v>
      </c>
      <c r="D46" s="51"/>
      <c r="E46" s="29"/>
      <c r="F46" s="30">
        <f>F34+F45</f>
        <v>1463</v>
      </c>
      <c r="G46" s="30">
        <f t="shared" ref="G46" si="7">G34+G45</f>
        <v>36.370000000000005</v>
      </c>
      <c r="H46" s="30">
        <f t="shared" ref="H46" si="8">H34+H45</f>
        <v>46.25</v>
      </c>
      <c r="I46" s="30">
        <f t="shared" ref="I46" si="9">I34+I45</f>
        <v>206.62</v>
      </c>
      <c r="J46" s="30">
        <f t="shared" ref="J46:L46" si="10">J34+J45</f>
        <v>1409.65</v>
      </c>
      <c r="K46" s="56"/>
      <c r="L46" s="71">
        <f t="shared" si="10"/>
        <v>156.38</v>
      </c>
    </row>
    <row r="47" spans="1:12" ht="15" x14ac:dyDescent="0.25">
      <c r="A47" s="18">
        <v>1</v>
      </c>
      <c r="B47" s="19">
        <v>3</v>
      </c>
      <c r="C47" s="20" t="s">
        <v>20</v>
      </c>
      <c r="D47" s="5" t="s">
        <v>21</v>
      </c>
      <c r="E47" s="36" t="s">
        <v>78</v>
      </c>
      <c r="F47" s="37">
        <v>240</v>
      </c>
      <c r="G47" s="37">
        <v>19.78</v>
      </c>
      <c r="H47" s="37">
        <v>24.9</v>
      </c>
      <c r="I47" s="37">
        <v>38.35</v>
      </c>
      <c r="J47" s="37">
        <v>458.25</v>
      </c>
      <c r="K47" s="38">
        <v>309.26799999999997</v>
      </c>
      <c r="L47" s="68">
        <v>54.59</v>
      </c>
    </row>
    <row r="48" spans="1:12" ht="15" x14ac:dyDescent="0.25">
      <c r="A48" s="21"/>
      <c r="B48" s="14"/>
      <c r="C48" s="11"/>
      <c r="D48" s="6"/>
      <c r="E48" s="39"/>
      <c r="F48" s="40"/>
      <c r="G48" s="40"/>
      <c r="H48" s="40"/>
      <c r="I48" s="40"/>
      <c r="J48" s="40"/>
      <c r="K48" s="41"/>
      <c r="L48" s="69"/>
    </row>
    <row r="49" spans="1:12" ht="15" x14ac:dyDescent="0.25">
      <c r="A49" s="21"/>
      <c r="B49" s="14"/>
      <c r="C49" s="11"/>
      <c r="D49" s="7" t="s">
        <v>22</v>
      </c>
      <c r="E49" s="39" t="s">
        <v>54</v>
      </c>
      <c r="F49" s="40">
        <v>200</v>
      </c>
      <c r="G49" s="40">
        <v>3.67</v>
      </c>
      <c r="H49" s="40">
        <v>2.6</v>
      </c>
      <c r="I49" s="40">
        <v>25.09</v>
      </c>
      <c r="J49" s="40">
        <v>138.4</v>
      </c>
      <c r="K49" s="41">
        <v>383</v>
      </c>
      <c r="L49" s="69">
        <v>17.34</v>
      </c>
    </row>
    <row r="50" spans="1:12" ht="15" x14ac:dyDescent="0.25">
      <c r="A50" s="21"/>
      <c r="B50" s="14"/>
      <c r="C50" s="11"/>
      <c r="D50" s="7" t="s">
        <v>23</v>
      </c>
      <c r="E50" s="39" t="s">
        <v>40</v>
      </c>
      <c r="F50" s="40">
        <v>40</v>
      </c>
      <c r="G50" s="40">
        <v>3.16</v>
      </c>
      <c r="H50" s="40">
        <v>0.08</v>
      </c>
      <c r="I50" s="40">
        <v>19.32</v>
      </c>
      <c r="J50" s="40">
        <v>94.4</v>
      </c>
      <c r="K50" s="41"/>
      <c r="L50" s="69">
        <v>2.52</v>
      </c>
    </row>
    <row r="51" spans="1:12" ht="15" x14ac:dyDescent="0.25">
      <c r="A51" s="21"/>
      <c r="B51" s="14"/>
      <c r="C51" s="11"/>
      <c r="D51" s="7" t="s">
        <v>24</v>
      </c>
      <c r="E51" s="39"/>
      <c r="F51" s="40"/>
      <c r="G51" s="40"/>
      <c r="H51" s="40"/>
      <c r="I51" s="40"/>
      <c r="J51" s="40"/>
      <c r="K51" s="41"/>
      <c r="L51" s="69"/>
    </row>
    <row r="52" spans="1:12" ht="15" x14ac:dyDescent="0.25">
      <c r="A52" s="21"/>
      <c r="B52" s="14"/>
      <c r="C52" s="11"/>
      <c r="D52" s="6"/>
      <c r="E52" s="39"/>
      <c r="F52" s="40"/>
      <c r="G52" s="40"/>
      <c r="H52" s="40"/>
      <c r="I52" s="40"/>
      <c r="J52" s="40"/>
      <c r="K52" s="41"/>
      <c r="L52" s="69"/>
    </row>
    <row r="53" spans="1:12" ht="15" x14ac:dyDescent="0.25">
      <c r="A53" s="21"/>
      <c r="B53" s="14"/>
      <c r="C53" s="11"/>
      <c r="D53" s="6"/>
      <c r="E53" s="39"/>
      <c r="F53" s="40"/>
      <c r="G53" s="40"/>
      <c r="H53" s="40"/>
      <c r="I53" s="40"/>
      <c r="J53" s="40"/>
      <c r="K53" s="41"/>
      <c r="L53" s="69"/>
    </row>
    <row r="54" spans="1:12" ht="15" x14ac:dyDescent="0.25">
      <c r="A54" s="22"/>
      <c r="B54" s="15"/>
      <c r="C54" s="8"/>
      <c r="D54" s="16" t="s">
        <v>33</v>
      </c>
      <c r="E54" s="9"/>
      <c r="F54" s="17">
        <f>SUM(F47:F53)</f>
        <v>480</v>
      </c>
      <c r="G54" s="17">
        <f t="shared" ref="G54" si="11">SUM(G47:G53)</f>
        <v>26.610000000000003</v>
      </c>
      <c r="H54" s="17">
        <f t="shared" ref="H54" si="12">SUM(H47:H53)</f>
        <v>27.58</v>
      </c>
      <c r="I54" s="17">
        <f t="shared" ref="I54" si="13">SUM(I47:I53)</f>
        <v>82.759999999999991</v>
      </c>
      <c r="J54" s="17">
        <f t="shared" ref="J54:L54" si="14">SUM(J47:J53)</f>
        <v>691.05</v>
      </c>
      <c r="K54" s="23"/>
      <c r="L54" s="70">
        <f t="shared" si="14"/>
        <v>74.45</v>
      </c>
    </row>
    <row r="55" spans="1:12" ht="15" x14ac:dyDescent="0.25">
      <c r="A55" s="24">
        <f>A47</f>
        <v>1</v>
      </c>
      <c r="B55" s="13">
        <f>B47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69"/>
    </row>
    <row r="56" spans="1:12" ht="15" x14ac:dyDescent="0.25">
      <c r="A56" s="21"/>
      <c r="B56" s="14"/>
      <c r="C56" s="11"/>
      <c r="D56" s="7" t="s">
        <v>27</v>
      </c>
      <c r="E56" s="39" t="s">
        <v>55</v>
      </c>
      <c r="F56" s="40">
        <v>200</v>
      </c>
      <c r="G56" s="40">
        <v>4.3899999999999997</v>
      </c>
      <c r="H56" s="40">
        <v>4.22</v>
      </c>
      <c r="I56" s="40">
        <v>13.23</v>
      </c>
      <c r="J56" s="40">
        <v>118.6</v>
      </c>
      <c r="K56" s="41">
        <v>102</v>
      </c>
      <c r="L56" s="69">
        <v>7.36</v>
      </c>
    </row>
    <row r="57" spans="1:12" ht="15" x14ac:dyDescent="0.25">
      <c r="A57" s="21"/>
      <c r="B57" s="14"/>
      <c r="C57" s="11"/>
      <c r="D57" s="7" t="s">
        <v>28</v>
      </c>
      <c r="E57" s="39" t="s">
        <v>79</v>
      </c>
      <c r="F57" s="40">
        <v>240</v>
      </c>
      <c r="G57" s="40">
        <v>14.43</v>
      </c>
      <c r="H57" s="40">
        <v>15.48</v>
      </c>
      <c r="I57" s="40">
        <v>44.74</v>
      </c>
      <c r="J57" s="40">
        <v>375.78</v>
      </c>
      <c r="K57" s="41">
        <v>302.27800000000002</v>
      </c>
      <c r="L57" s="69">
        <v>61.41</v>
      </c>
    </row>
    <row r="58" spans="1:12" ht="15" x14ac:dyDescent="0.25">
      <c r="A58" s="21"/>
      <c r="B58" s="14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69"/>
    </row>
    <row r="59" spans="1:12" ht="15" x14ac:dyDescent="0.25">
      <c r="A59" s="21"/>
      <c r="B59" s="14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69"/>
    </row>
    <row r="60" spans="1:12" ht="15" x14ac:dyDescent="0.25">
      <c r="A60" s="21"/>
      <c r="B60" s="14"/>
      <c r="C60" s="11"/>
      <c r="D60" s="7" t="s">
        <v>31</v>
      </c>
      <c r="E60" s="39" t="s">
        <v>40</v>
      </c>
      <c r="F60" s="40">
        <v>40</v>
      </c>
      <c r="G60" s="40">
        <v>3.16</v>
      </c>
      <c r="H60" s="40">
        <v>0.08</v>
      </c>
      <c r="I60" s="40">
        <v>19.32</v>
      </c>
      <c r="J60" s="40">
        <v>94.4</v>
      </c>
      <c r="K60" s="41"/>
      <c r="L60" s="69">
        <v>2.52</v>
      </c>
    </row>
    <row r="61" spans="1:12" ht="15" x14ac:dyDescent="0.25">
      <c r="A61" s="21"/>
      <c r="B61" s="14"/>
      <c r="C61" s="11"/>
      <c r="D61" s="7" t="s">
        <v>32</v>
      </c>
      <c r="E61" s="39" t="s">
        <v>45</v>
      </c>
      <c r="F61" s="40">
        <v>30</v>
      </c>
      <c r="G61" s="40">
        <v>2</v>
      </c>
      <c r="H61" s="40">
        <v>0.3</v>
      </c>
      <c r="I61" s="40">
        <v>12.7</v>
      </c>
      <c r="J61" s="40">
        <v>61.2</v>
      </c>
      <c r="K61" s="41"/>
      <c r="L61" s="69">
        <v>1.95</v>
      </c>
    </row>
    <row r="62" spans="1:12" ht="15" x14ac:dyDescent="0.25">
      <c r="A62" s="21"/>
      <c r="B62" s="14"/>
      <c r="C62" s="11"/>
      <c r="D62" s="49" t="s">
        <v>22</v>
      </c>
      <c r="E62" s="39" t="s">
        <v>56</v>
      </c>
      <c r="F62" s="40">
        <v>200</v>
      </c>
      <c r="G62" s="40">
        <v>0.66</v>
      </c>
      <c r="H62" s="40">
        <v>0.09</v>
      </c>
      <c r="I62" s="40">
        <v>32.01</v>
      </c>
      <c r="J62" s="40">
        <v>132.80000000000001</v>
      </c>
      <c r="K62" s="41">
        <v>349</v>
      </c>
      <c r="L62" s="69">
        <v>5.08</v>
      </c>
    </row>
    <row r="63" spans="1:12" ht="15" x14ac:dyDescent="0.25">
      <c r="A63" s="21"/>
      <c r="B63" s="14"/>
      <c r="C63" s="11"/>
      <c r="D63" s="49" t="s">
        <v>24</v>
      </c>
      <c r="E63" s="39"/>
      <c r="F63" s="40"/>
      <c r="G63" s="40"/>
      <c r="H63" s="40"/>
      <c r="I63" s="40"/>
      <c r="J63" s="40"/>
      <c r="K63" s="41"/>
      <c r="L63" s="69"/>
    </row>
    <row r="64" spans="1:12" ht="15" x14ac:dyDescent="0.25">
      <c r="A64" s="21"/>
      <c r="B64" s="14"/>
      <c r="C64" s="11"/>
      <c r="D64" s="49"/>
      <c r="E64" s="39" t="s">
        <v>84</v>
      </c>
      <c r="F64" s="40">
        <v>50</v>
      </c>
      <c r="G64" s="40">
        <v>15.74</v>
      </c>
      <c r="H64" s="40">
        <v>3.5</v>
      </c>
      <c r="I64" s="40">
        <v>38.86</v>
      </c>
      <c r="J64" s="40">
        <v>250</v>
      </c>
      <c r="K64" s="41"/>
      <c r="L64" s="69">
        <v>27</v>
      </c>
    </row>
    <row r="65" spans="1:12" ht="15" x14ac:dyDescent="0.25">
      <c r="A65" s="22"/>
      <c r="B65" s="15"/>
      <c r="C65" s="8"/>
      <c r="D65" s="16" t="s">
        <v>33</v>
      </c>
      <c r="E65" s="9"/>
      <c r="F65" s="17">
        <f>SUM(F55:F64)</f>
        <v>760</v>
      </c>
      <c r="G65" s="17">
        <f t="shared" ref="G65:L65" si="15">SUM(G55:G64)</f>
        <v>40.380000000000003</v>
      </c>
      <c r="H65" s="17">
        <f t="shared" si="15"/>
        <v>23.669999999999998</v>
      </c>
      <c r="I65" s="17">
        <f t="shared" si="15"/>
        <v>160.86000000000001</v>
      </c>
      <c r="J65" s="17">
        <f t="shared" si="15"/>
        <v>1032.78</v>
      </c>
      <c r="K65" s="23"/>
      <c r="L65" s="70">
        <f t="shared" si="15"/>
        <v>105.32</v>
      </c>
    </row>
    <row r="66" spans="1:12" ht="15.75" customHeight="1" thickBot="1" x14ac:dyDescent="0.25">
      <c r="A66" s="27">
        <f>A47</f>
        <v>1</v>
      </c>
      <c r="B66" s="28">
        <f>B47</f>
        <v>3</v>
      </c>
      <c r="C66" s="50" t="s">
        <v>4</v>
      </c>
      <c r="D66" s="51"/>
      <c r="E66" s="29"/>
      <c r="F66" s="30">
        <f>F54+F65</f>
        <v>1240</v>
      </c>
      <c r="G66" s="30">
        <f t="shared" ref="G66" si="16">G54+G65</f>
        <v>66.990000000000009</v>
      </c>
      <c r="H66" s="30">
        <f t="shared" ref="H66" si="17">H54+H65</f>
        <v>51.25</v>
      </c>
      <c r="I66" s="30">
        <f t="shared" ref="I66" si="18">I54+I65</f>
        <v>243.62</v>
      </c>
      <c r="J66" s="30">
        <f t="shared" ref="J66:L66" si="19">J54+J65</f>
        <v>1723.83</v>
      </c>
      <c r="K66" s="56"/>
      <c r="L66" s="71">
        <f t="shared" si="19"/>
        <v>179.76999999999998</v>
      </c>
    </row>
    <row r="67" spans="1:12" ht="15" x14ac:dyDescent="0.25">
      <c r="A67" s="18">
        <v>1</v>
      </c>
      <c r="B67" s="19">
        <v>4</v>
      </c>
      <c r="C67" s="20" t="s">
        <v>20</v>
      </c>
      <c r="D67" s="5" t="s">
        <v>21</v>
      </c>
      <c r="E67" s="36" t="s">
        <v>57</v>
      </c>
      <c r="F67" s="37">
        <v>240</v>
      </c>
      <c r="G67" s="37">
        <v>20.34</v>
      </c>
      <c r="H67" s="37">
        <v>12.56</v>
      </c>
      <c r="I67" s="37">
        <v>42.88</v>
      </c>
      <c r="J67" s="37">
        <v>366.4</v>
      </c>
      <c r="K67" s="38">
        <v>291</v>
      </c>
      <c r="L67" s="68">
        <v>54.35</v>
      </c>
    </row>
    <row r="68" spans="1:12" ht="15" x14ac:dyDescent="0.2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69"/>
    </row>
    <row r="69" spans="1:12" ht="15" x14ac:dyDescent="0.25">
      <c r="A69" s="21"/>
      <c r="B69" s="14"/>
      <c r="C69" s="11"/>
      <c r="D69" s="7" t="s">
        <v>22</v>
      </c>
      <c r="E69" s="39" t="s">
        <v>44</v>
      </c>
      <c r="F69" s="40">
        <v>200</v>
      </c>
      <c r="G69" s="40">
        <v>7.0000000000000007E-2</v>
      </c>
      <c r="H69" s="40">
        <v>0.02</v>
      </c>
      <c r="I69" s="40">
        <v>15</v>
      </c>
      <c r="J69" s="40">
        <v>60</v>
      </c>
      <c r="K69" s="41">
        <v>376</v>
      </c>
      <c r="L69" s="69">
        <v>2.1</v>
      </c>
    </row>
    <row r="70" spans="1:12" ht="15" x14ac:dyDescent="0.25">
      <c r="A70" s="22"/>
      <c r="B70" s="15"/>
      <c r="C70" s="8"/>
      <c r="D70" s="7" t="s">
        <v>23</v>
      </c>
      <c r="E70" s="39" t="s">
        <v>40</v>
      </c>
      <c r="F70" s="40">
        <v>40</v>
      </c>
      <c r="G70" s="40">
        <v>3.16</v>
      </c>
      <c r="H70" s="40">
        <v>0.08</v>
      </c>
      <c r="I70" s="40">
        <v>19.32</v>
      </c>
      <c r="J70" s="40">
        <v>94.4</v>
      </c>
      <c r="K70" s="41"/>
      <c r="L70" s="69">
        <v>2.52</v>
      </c>
    </row>
    <row r="71" spans="1:12" ht="15" x14ac:dyDescent="0.25">
      <c r="A71" s="21"/>
      <c r="B71" s="14"/>
      <c r="C71" s="11"/>
      <c r="D71" s="8" t="s">
        <v>24</v>
      </c>
      <c r="E71" s="64"/>
      <c r="F71" s="65"/>
      <c r="G71" s="65"/>
      <c r="H71" s="65"/>
      <c r="I71" s="65"/>
      <c r="J71" s="65"/>
      <c r="K71" s="66"/>
      <c r="L71" s="72"/>
    </row>
    <row r="72" spans="1:12" ht="15" x14ac:dyDescent="0.25">
      <c r="A72" s="21"/>
      <c r="B72" s="14"/>
      <c r="C72" s="11"/>
      <c r="D72" s="6"/>
      <c r="E72" s="39"/>
      <c r="F72" s="40"/>
      <c r="G72" s="40"/>
      <c r="H72" s="40"/>
      <c r="I72" s="40"/>
      <c r="J72" s="40"/>
      <c r="K72" s="41"/>
      <c r="L72" s="69"/>
    </row>
    <row r="73" spans="1:12" ht="15" x14ac:dyDescent="0.25">
      <c r="A73" s="21"/>
      <c r="B73" s="14"/>
      <c r="C73" s="11"/>
      <c r="D73" s="6"/>
      <c r="E73" s="39"/>
      <c r="F73" s="40"/>
      <c r="G73" s="40"/>
      <c r="H73" s="40"/>
      <c r="I73" s="40"/>
      <c r="J73" s="40"/>
      <c r="K73" s="41"/>
      <c r="L73" s="69"/>
    </row>
    <row r="74" spans="1:12" ht="15" x14ac:dyDescent="0.25">
      <c r="A74" s="22"/>
      <c r="B74" s="15"/>
      <c r="C74" s="8"/>
      <c r="D74" s="16" t="s">
        <v>33</v>
      </c>
      <c r="E74" s="9"/>
      <c r="F74" s="17">
        <f>SUM(F67:F73)</f>
        <v>480</v>
      </c>
      <c r="G74" s="17">
        <f t="shared" ref="G74" si="20">SUM(G67:G73)</f>
        <v>23.57</v>
      </c>
      <c r="H74" s="17">
        <f t="shared" ref="H74" si="21">SUM(H67:H73)</f>
        <v>12.66</v>
      </c>
      <c r="I74" s="17">
        <f t="shared" ref="I74" si="22">SUM(I67:I73)</f>
        <v>77.2</v>
      </c>
      <c r="J74" s="17">
        <f t="shared" ref="J74:L74" si="23">SUM(J67:J73)</f>
        <v>520.79999999999995</v>
      </c>
      <c r="K74" s="23"/>
      <c r="L74" s="70">
        <f t="shared" si="23"/>
        <v>58.970000000000006</v>
      </c>
    </row>
    <row r="75" spans="1:12" ht="15" x14ac:dyDescent="0.25">
      <c r="A75" s="24">
        <f>A67</f>
        <v>1</v>
      </c>
      <c r="B75" s="13">
        <f>B67</f>
        <v>4</v>
      </c>
      <c r="C75" s="10" t="s">
        <v>25</v>
      </c>
      <c r="D75" s="7" t="s">
        <v>26</v>
      </c>
      <c r="E75" s="39" t="s">
        <v>58</v>
      </c>
      <c r="F75" s="40">
        <v>60</v>
      </c>
      <c r="G75" s="40">
        <v>0.79</v>
      </c>
      <c r="H75" s="40">
        <v>1.95</v>
      </c>
      <c r="I75" s="40">
        <v>3.88</v>
      </c>
      <c r="J75" s="40">
        <v>36.24</v>
      </c>
      <c r="K75" s="41">
        <v>45</v>
      </c>
      <c r="L75" s="69">
        <v>3.62</v>
      </c>
    </row>
    <row r="76" spans="1:12" ht="15" x14ac:dyDescent="0.25">
      <c r="A76" s="21"/>
      <c r="B76" s="14"/>
      <c r="C76" s="11"/>
      <c r="D76" s="7" t="s">
        <v>27</v>
      </c>
      <c r="E76" s="39" t="s">
        <v>59</v>
      </c>
      <c r="F76" s="40">
        <v>208</v>
      </c>
      <c r="G76" s="40">
        <v>1.41</v>
      </c>
      <c r="H76" s="40">
        <v>3.96</v>
      </c>
      <c r="I76" s="40">
        <v>6.32</v>
      </c>
      <c r="J76" s="40">
        <v>71.8</v>
      </c>
      <c r="K76" s="41">
        <v>88</v>
      </c>
      <c r="L76" s="69">
        <v>9.68</v>
      </c>
    </row>
    <row r="77" spans="1:12" ht="15" x14ac:dyDescent="0.25">
      <c r="A77" s="21"/>
      <c r="B77" s="14"/>
      <c r="C77" s="11"/>
      <c r="D77" s="7" t="s">
        <v>28</v>
      </c>
      <c r="E77" s="39" t="s">
        <v>82</v>
      </c>
      <c r="F77" s="40">
        <v>249</v>
      </c>
      <c r="G77" s="40">
        <v>20.37</v>
      </c>
      <c r="H77" s="40">
        <v>32.19</v>
      </c>
      <c r="I77" s="40">
        <v>51.79</v>
      </c>
      <c r="J77" s="40">
        <v>578.70000000000005</v>
      </c>
      <c r="K77" s="41">
        <v>295.30200000000002</v>
      </c>
      <c r="L77" s="69">
        <v>66.62</v>
      </c>
    </row>
    <row r="78" spans="1:12" ht="15" x14ac:dyDescent="0.25">
      <c r="A78" s="21"/>
      <c r="B78" s="14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69"/>
    </row>
    <row r="79" spans="1:12" ht="15" x14ac:dyDescent="0.25">
      <c r="A79" s="21"/>
      <c r="B79" s="14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69"/>
    </row>
    <row r="80" spans="1:12" ht="15" x14ac:dyDescent="0.25">
      <c r="A80" s="21"/>
      <c r="B80" s="14"/>
      <c r="C80" s="11"/>
      <c r="D80" s="7" t="s">
        <v>31</v>
      </c>
      <c r="E80" s="39" t="s">
        <v>40</v>
      </c>
      <c r="F80" s="40">
        <v>40</v>
      </c>
      <c r="G80" s="40">
        <v>3.16</v>
      </c>
      <c r="H80" s="40">
        <v>0.08</v>
      </c>
      <c r="I80" s="40">
        <v>19.32</v>
      </c>
      <c r="J80" s="40">
        <v>94.4</v>
      </c>
      <c r="K80" s="41"/>
      <c r="L80" s="69">
        <v>2.52</v>
      </c>
    </row>
    <row r="81" spans="1:12" ht="15" x14ac:dyDescent="0.25">
      <c r="A81" s="21"/>
      <c r="B81" s="14"/>
      <c r="C81" s="11"/>
      <c r="D81" s="7" t="s">
        <v>32</v>
      </c>
      <c r="E81" s="39" t="s">
        <v>45</v>
      </c>
      <c r="F81" s="40">
        <v>30</v>
      </c>
      <c r="G81" s="40">
        <v>2</v>
      </c>
      <c r="H81" s="40">
        <v>0.3</v>
      </c>
      <c r="I81" s="40">
        <v>12.7</v>
      </c>
      <c r="J81" s="40">
        <v>61.2</v>
      </c>
      <c r="K81" s="41"/>
      <c r="L81" s="69">
        <v>1.95</v>
      </c>
    </row>
    <row r="82" spans="1:12" ht="15" x14ac:dyDescent="0.25">
      <c r="A82" s="21"/>
      <c r="B82" s="14"/>
      <c r="C82" s="11"/>
      <c r="D82" s="49" t="s">
        <v>22</v>
      </c>
      <c r="E82" s="39" t="s">
        <v>60</v>
      </c>
      <c r="F82" s="40">
        <v>200</v>
      </c>
      <c r="G82" s="40">
        <v>0.16</v>
      </c>
      <c r="H82" s="40">
        <v>0.16</v>
      </c>
      <c r="I82" s="40">
        <v>27.88</v>
      </c>
      <c r="J82" s="40">
        <v>107.4</v>
      </c>
      <c r="K82" s="41">
        <v>342</v>
      </c>
      <c r="L82" s="69">
        <v>5.91</v>
      </c>
    </row>
    <row r="83" spans="1:12" ht="15" x14ac:dyDescent="0.2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69"/>
    </row>
    <row r="84" spans="1:12" ht="15" x14ac:dyDescent="0.25">
      <c r="A84" s="22"/>
      <c r="B84" s="15"/>
      <c r="C84" s="8"/>
      <c r="D84" s="16" t="s">
        <v>33</v>
      </c>
      <c r="E84" s="9"/>
      <c r="F84" s="17">
        <f>SUM(F75:F83)</f>
        <v>787</v>
      </c>
      <c r="G84" s="17">
        <f t="shared" ref="G84" si="24">SUM(G75:G83)</f>
        <v>27.89</v>
      </c>
      <c r="H84" s="17">
        <f t="shared" ref="H84" si="25">SUM(H75:H83)</f>
        <v>38.639999999999986</v>
      </c>
      <c r="I84" s="17">
        <f t="shared" ref="I84" si="26">SUM(I75:I83)</f>
        <v>121.89</v>
      </c>
      <c r="J84" s="17">
        <f t="shared" ref="J84:L84" si="27">SUM(J75:J83)</f>
        <v>949.74</v>
      </c>
      <c r="K84" s="23"/>
      <c r="L84" s="70">
        <f t="shared" si="27"/>
        <v>90.3</v>
      </c>
    </row>
    <row r="85" spans="1:12" ht="15.75" customHeight="1" thickBot="1" x14ac:dyDescent="0.25">
      <c r="A85" s="27">
        <f>A67</f>
        <v>1</v>
      </c>
      <c r="B85" s="28">
        <f>B67</f>
        <v>4</v>
      </c>
      <c r="C85" s="50" t="s">
        <v>4</v>
      </c>
      <c r="D85" s="51"/>
      <c r="E85" s="29"/>
      <c r="F85" s="30">
        <f>F74+F84</f>
        <v>1267</v>
      </c>
      <c r="G85" s="30">
        <f t="shared" ref="G85" si="28">G74+G84</f>
        <v>51.46</v>
      </c>
      <c r="H85" s="30">
        <f t="shared" ref="H85" si="29">H74+H84</f>
        <v>51.299999999999983</v>
      </c>
      <c r="I85" s="30">
        <f t="shared" ref="I85" si="30">I74+I84</f>
        <v>199.09</v>
      </c>
      <c r="J85" s="30">
        <f t="shared" ref="J85:L85" si="31">J74+J84</f>
        <v>1470.54</v>
      </c>
      <c r="K85" s="56"/>
      <c r="L85" s="71">
        <f t="shared" si="31"/>
        <v>149.27000000000001</v>
      </c>
    </row>
    <row r="86" spans="1:12" ht="15" x14ac:dyDescent="0.25">
      <c r="A86" s="18">
        <v>1</v>
      </c>
      <c r="B86" s="19">
        <v>5</v>
      </c>
      <c r="C86" s="20" t="s">
        <v>20</v>
      </c>
      <c r="D86" s="5" t="s">
        <v>21</v>
      </c>
      <c r="E86" s="36" t="s">
        <v>61</v>
      </c>
      <c r="F86" s="37">
        <v>240</v>
      </c>
      <c r="G86" s="37">
        <v>20.58</v>
      </c>
      <c r="H86" s="37">
        <v>24.79</v>
      </c>
      <c r="I86" s="37">
        <v>50.75</v>
      </c>
      <c r="J86" s="37">
        <v>511.05</v>
      </c>
      <c r="K86" s="38">
        <v>302.26799999999997</v>
      </c>
      <c r="L86" s="68">
        <v>60.16</v>
      </c>
    </row>
    <row r="87" spans="1:12" ht="15" x14ac:dyDescent="0.2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69"/>
    </row>
    <row r="88" spans="1:12" ht="15" x14ac:dyDescent="0.25">
      <c r="A88" s="21"/>
      <c r="B88" s="14"/>
      <c r="C88" s="11"/>
      <c r="D88" s="7" t="s">
        <v>22</v>
      </c>
      <c r="E88" s="39" t="s">
        <v>47</v>
      </c>
      <c r="F88" s="40">
        <v>200</v>
      </c>
      <c r="G88" s="40">
        <v>2.94</v>
      </c>
      <c r="H88" s="40">
        <v>1.99</v>
      </c>
      <c r="I88" s="40">
        <v>20.92</v>
      </c>
      <c r="J88" s="40">
        <v>113.4</v>
      </c>
      <c r="K88" s="41">
        <v>380</v>
      </c>
      <c r="L88" s="69">
        <v>18.75</v>
      </c>
    </row>
    <row r="89" spans="1:12" ht="15" x14ac:dyDescent="0.25">
      <c r="A89" s="21"/>
      <c r="B89" s="14"/>
      <c r="C89" s="11"/>
      <c r="D89" s="7" t="s">
        <v>23</v>
      </c>
      <c r="E89" s="39" t="s">
        <v>40</v>
      </c>
      <c r="F89" s="40">
        <v>40</v>
      </c>
      <c r="G89" s="40">
        <v>3.16</v>
      </c>
      <c r="H89" s="40">
        <v>0.08</v>
      </c>
      <c r="I89" s="40">
        <v>19.32</v>
      </c>
      <c r="J89" s="40">
        <v>94.4</v>
      </c>
      <c r="K89" s="41"/>
      <c r="L89" s="69">
        <v>2.52</v>
      </c>
    </row>
    <row r="90" spans="1:12" ht="15" x14ac:dyDescent="0.25">
      <c r="A90" s="21"/>
      <c r="B90" s="14"/>
      <c r="C90" s="11"/>
      <c r="D90" s="7" t="s">
        <v>24</v>
      </c>
      <c r="E90" s="39"/>
      <c r="F90" s="40"/>
      <c r="G90" s="40"/>
      <c r="H90" s="40"/>
      <c r="I90" s="40"/>
      <c r="J90" s="40"/>
      <c r="K90" s="41"/>
      <c r="L90" s="69"/>
    </row>
    <row r="91" spans="1:12" ht="15" x14ac:dyDescent="0.25">
      <c r="A91" s="21"/>
      <c r="B91" s="14"/>
      <c r="C91" s="11"/>
      <c r="D91" s="6"/>
      <c r="E91" s="39"/>
      <c r="F91" s="40"/>
      <c r="G91" s="40"/>
      <c r="H91" s="40"/>
      <c r="I91" s="40"/>
      <c r="J91" s="40"/>
      <c r="K91" s="41"/>
      <c r="L91" s="69"/>
    </row>
    <row r="92" spans="1:12" ht="15" x14ac:dyDescent="0.25">
      <c r="A92" s="21"/>
      <c r="B92" s="14"/>
      <c r="C92" s="11"/>
      <c r="D92" s="6"/>
      <c r="E92" s="39"/>
      <c r="F92" s="40"/>
      <c r="G92" s="40"/>
      <c r="H92" s="40"/>
      <c r="I92" s="40"/>
      <c r="J92" s="40"/>
      <c r="K92" s="41"/>
      <c r="L92" s="69"/>
    </row>
    <row r="93" spans="1:12" ht="15" x14ac:dyDescent="0.25">
      <c r="A93" s="22"/>
      <c r="B93" s="15"/>
      <c r="C93" s="8"/>
      <c r="D93" s="16" t="s">
        <v>33</v>
      </c>
      <c r="E93" s="9"/>
      <c r="F93" s="17">
        <f>SUM(F86:F92)</f>
        <v>480</v>
      </c>
      <c r="G93" s="17">
        <f t="shared" ref="G93" si="32">SUM(G86:G92)</f>
        <v>26.68</v>
      </c>
      <c r="H93" s="17">
        <f t="shared" ref="H93" si="33">SUM(H86:H92)</f>
        <v>26.859999999999996</v>
      </c>
      <c r="I93" s="17">
        <f t="shared" ref="I93" si="34">SUM(I86:I92)</f>
        <v>90.990000000000009</v>
      </c>
      <c r="J93" s="17">
        <f t="shared" ref="J93:L93" si="35">SUM(J86:J92)</f>
        <v>718.85</v>
      </c>
      <c r="K93" s="23"/>
      <c r="L93" s="70">
        <f t="shared" si="35"/>
        <v>81.429999999999993</v>
      </c>
    </row>
    <row r="94" spans="1:12" ht="15" x14ac:dyDescent="0.25">
      <c r="A94" s="24">
        <f>A86</f>
        <v>1</v>
      </c>
      <c r="B94" s="13">
        <f>B86</f>
        <v>5</v>
      </c>
      <c r="C94" s="10" t="s">
        <v>25</v>
      </c>
      <c r="D94" s="7" t="s">
        <v>26</v>
      </c>
      <c r="E94" s="39" t="s">
        <v>51</v>
      </c>
      <c r="F94" s="40">
        <v>60</v>
      </c>
      <c r="G94" s="40">
        <v>0.61</v>
      </c>
      <c r="H94" s="40">
        <v>2.91</v>
      </c>
      <c r="I94" s="40">
        <v>3.19</v>
      </c>
      <c r="J94" s="40">
        <v>41.56</v>
      </c>
      <c r="K94" s="41"/>
      <c r="L94" s="69">
        <v>9.6</v>
      </c>
    </row>
    <row r="95" spans="1:12" ht="15" x14ac:dyDescent="0.25">
      <c r="A95" s="21"/>
      <c r="B95" s="14"/>
      <c r="C95" s="11"/>
      <c r="D95" s="7" t="s">
        <v>27</v>
      </c>
      <c r="E95" s="39" t="s">
        <v>62</v>
      </c>
      <c r="F95" s="40">
        <v>200</v>
      </c>
      <c r="G95" s="40">
        <v>1.58</v>
      </c>
      <c r="H95" s="40">
        <v>2.17</v>
      </c>
      <c r="I95" s="40">
        <v>9.69</v>
      </c>
      <c r="J95" s="40">
        <v>68.599999999999994</v>
      </c>
      <c r="K95" s="41">
        <v>101</v>
      </c>
      <c r="L95" s="69">
        <v>8.9700000000000006</v>
      </c>
    </row>
    <row r="96" spans="1:12" ht="15" x14ac:dyDescent="0.25">
      <c r="A96" s="21"/>
      <c r="B96" s="14"/>
      <c r="C96" s="11"/>
      <c r="D96" s="7" t="s">
        <v>28</v>
      </c>
      <c r="E96" s="39" t="s">
        <v>63</v>
      </c>
      <c r="F96" s="40">
        <v>249</v>
      </c>
      <c r="G96" s="40">
        <v>30.43</v>
      </c>
      <c r="H96" s="40">
        <v>28</v>
      </c>
      <c r="I96" s="40">
        <v>38.71</v>
      </c>
      <c r="J96" s="40">
        <v>528.15</v>
      </c>
      <c r="K96" s="41">
        <v>302.29300000000001</v>
      </c>
      <c r="L96" s="69">
        <v>59.9</v>
      </c>
    </row>
    <row r="97" spans="1:12" ht="15" x14ac:dyDescent="0.25">
      <c r="A97" s="21"/>
      <c r="B97" s="14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69"/>
    </row>
    <row r="98" spans="1:12" ht="15" x14ac:dyDescent="0.25">
      <c r="A98" s="21"/>
      <c r="B98" s="14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69"/>
    </row>
    <row r="99" spans="1:12" ht="15" x14ac:dyDescent="0.25">
      <c r="A99" s="21"/>
      <c r="B99" s="14"/>
      <c r="C99" s="11"/>
      <c r="D99" s="7" t="s">
        <v>31</v>
      </c>
      <c r="E99" s="39" t="s">
        <v>40</v>
      </c>
      <c r="F99" s="40">
        <v>40</v>
      </c>
      <c r="G99" s="40">
        <v>3.16</v>
      </c>
      <c r="H99" s="40">
        <v>0.08</v>
      </c>
      <c r="I99" s="40">
        <v>19.32</v>
      </c>
      <c r="J99" s="40">
        <v>94.4</v>
      </c>
      <c r="K99" s="41"/>
      <c r="L99" s="69">
        <v>2.52</v>
      </c>
    </row>
    <row r="100" spans="1:12" ht="15" x14ac:dyDescent="0.25">
      <c r="A100" s="21"/>
      <c r="B100" s="14"/>
      <c r="C100" s="11"/>
      <c r="D100" s="7" t="s">
        <v>32</v>
      </c>
      <c r="E100" s="39" t="s">
        <v>45</v>
      </c>
      <c r="F100" s="40">
        <v>30</v>
      </c>
      <c r="G100" s="40">
        <v>2</v>
      </c>
      <c r="H100" s="40">
        <v>0.3</v>
      </c>
      <c r="I100" s="40">
        <v>12.7</v>
      </c>
      <c r="J100" s="40">
        <v>61.2</v>
      </c>
      <c r="K100" s="41"/>
      <c r="L100" s="69">
        <v>1.95</v>
      </c>
    </row>
    <row r="101" spans="1:12" ht="15" x14ac:dyDescent="0.25">
      <c r="A101" s="21"/>
      <c r="B101" s="14"/>
      <c r="C101" s="11"/>
      <c r="D101" s="49" t="s">
        <v>22</v>
      </c>
      <c r="E101" s="39" t="s">
        <v>64</v>
      </c>
      <c r="F101" s="40">
        <v>207</v>
      </c>
      <c r="G101" s="40">
        <v>0.13</v>
      </c>
      <c r="H101" s="40">
        <v>0.02</v>
      </c>
      <c r="I101" s="40">
        <v>15.2</v>
      </c>
      <c r="J101" s="40">
        <v>62</v>
      </c>
      <c r="K101" s="41">
        <v>377</v>
      </c>
      <c r="L101" s="69">
        <v>3.7</v>
      </c>
    </row>
    <row r="102" spans="1:12" ht="15" x14ac:dyDescent="0.2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69"/>
    </row>
    <row r="103" spans="1:12" ht="15" x14ac:dyDescent="0.25">
      <c r="A103" s="22"/>
      <c r="B103" s="15"/>
      <c r="C103" s="8"/>
      <c r="D103" s="16" t="s">
        <v>33</v>
      </c>
      <c r="E103" s="9"/>
      <c r="F103" s="17">
        <f>SUM(F94:F102)</f>
        <v>786</v>
      </c>
      <c r="G103" s="17">
        <f t="shared" ref="G103" si="36">SUM(G94:G102)</f>
        <v>37.910000000000004</v>
      </c>
      <c r="H103" s="17">
        <f t="shared" ref="H103" si="37">SUM(H94:H102)</f>
        <v>33.479999999999997</v>
      </c>
      <c r="I103" s="17">
        <f t="shared" ref="I103" si="38">SUM(I94:I102)</f>
        <v>98.81</v>
      </c>
      <c r="J103" s="17">
        <f t="shared" ref="J103:L103" si="39">SUM(J94:J102)</f>
        <v>855.91</v>
      </c>
      <c r="K103" s="23"/>
      <c r="L103" s="70">
        <f t="shared" si="39"/>
        <v>86.64</v>
      </c>
    </row>
    <row r="104" spans="1:12" ht="15.75" customHeight="1" thickBot="1" x14ac:dyDescent="0.25">
      <c r="A104" s="57">
        <f>A86</f>
        <v>1</v>
      </c>
      <c r="B104" s="58">
        <f>B86</f>
        <v>5</v>
      </c>
      <c r="C104" s="59" t="s">
        <v>4</v>
      </c>
      <c r="D104" s="60"/>
      <c r="E104" s="61"/>
      <c r="F104" s="62">
        <f>F93+F103</f>
        <v>1266</v>
      </c>
      <c r="G104" s="62">
        <f t="shared" ref="G104" si="40">G93+G103</f>
        <v>64.59</v>
      </c>
      <c r="H104" s="62">
        <f t="shared" ref="H104" si="41">H93+H103</f>
        <v>60.339999999999989</v>
      </c>
      <c r="I104" s="62">
        <f t="shared" ref="I104" si="42">I93+I103</f>
        <v>189.8</v>
      </c>
      <c r="J104" s="62">
        <f t="shared" ref="J104:L104" si="43">J93+J103</f>
        <v>1574.76</v>
      </c>
      <c r="K104" s="63"/>
      <c r="L104" s="71">
        <f t="shared" si="43"/>
        <v>168.07</v>
      </c>
    </row>
    <row r="105" spans="1:12" ht="15" x14ac:dyDescent="0.25">
      <c r="A105" s="18">
        <v>2</v>
      </c>
      <c r="B105" s="19">
        <v>1</v>
      </c>
      <c r="C105" s="20" t="s">
        <v>20</v>
      </c>
      <c r="D105" s="5" t="s">
        <v>21</v>
      </c>
      <c r="E105" s="36" t="s">
        <v>68</v>
      </c>
      <c r="F105" s="37">
        <v>170</v>
      </c>
      <c r="G105" s="37">
        <v>27.77</v>
      </c>
      <c r="H105" s="37">
        <v>21.01</v>
      </c>
      <c r="I105" s="37">
        <v>53.2</v>
      </c>
      <c r="J105" s="37">
        <v>513</v>
      </c>
      <c r="K105" s="38">
        <v>223</v>
      </c>
      <c r="L105" s="68">
        <v>77.77</v>
      </c>
    </row>
    <row r="106" spans="1:12" ht="15" x14ac:dyDescent="0.2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69"/>
    </row>
    <row r="107" spans="1:12" ht="15" x14ac:dyDescent="0.25">
      <c r="A107" s="21"/>
      <c r="B107" s="14"/>
      <c r="C107" s="11"/>
      <c r="D107" s="7" t="s">
        <v>22</v>
      </c>
      <c r="E107" s="39" t="s">
        <v>69</v>
      </c>
      <c r="F107" s="40">
        <v>200</v>
      </c>
      <c r="G107" s="40">
        <v>1.52</v>
      </c>
      <c r="H107" s="40">
        <v>1.35</v>
      </c>
      <c r="I107" s="40">
        <v>15.9</v>
      </c>
      <c r="J107" s="40">
        <v>81</v>
      </c>
      <c r="K107" s="41">
        <v>378</v>
      </c>
      <c r="L107" s="69">
        <v>7.2</v>
      </c>
    </row>
    <row r="108" spans="1:12" ht="15" x14ac:dyDescent="0.25">
      <c r="A108" s="21"/>
      <c r="B108" s="14"/>
      <c r="C108" s="11"/>
      <c r="D108" s="7" t="s">
        <v>23</v>
      </c>
      <c r="E108" s="39"/>
      <c r="F108" s="40"/>
      <c r="G108" s="40"/>
      <c r="H108" s="40"/>
      <c r="I108" s="40"/>
      <c r="J108" s="40"/>
      <c r="K108" s="41"/>
      <c r="L108" s="69"/>
    </row>
    <row r="109" spans="1:12" ht="15" x14ac:dyDescent="0.25">
      <c r="A109" s="21"/>
      <c r="B109" s="14"/>
      <c r="C109" s="11"/>
      <c r="D109" s="7" t="s">
        <v>24</v>
      </c>
      <c r="E109" s="39"/>
      <c r="F109" s="40"/>
      <c r="G109" s="40"/>
      <c r="H109" s="40"/>
      <c r="I109" s="40"/>
      <c r="J109" s="40"/>
      <c r="K109" s="41"/>
      <c r="L109" s="69"/>
    </row>
    <row r="110" spans="1:12" ht="15" x14ac:dyDescent="0.25">
      <c r="A110" s="21"/>
      <c r="B110" s="14"/>
      <c r="C110" s="11"/>
      <c r="D110" s="6"/>
      <c r="E110" s="39"/>
      <c r="F110" s="40"/>
      <c r="G110" s="40"/>
      <c r="H110" s="40"/>
      <c r="I110" s="40"/>
      <c r="J110" s="40"/>
      <c r="K110" s="41"/>
      <c r="L110" s="69"/>
    </row>
    <row r="111" spans="1:12" ht="15" x14ac:dyDescent="0.25">
      <c r="A111" s="21"/>
      <c r="B111" s="14"/>
      <c r="C111" s="11"/>
      <c r="D111" s="6"/>
      <c r="E111" s="39"/>
      <c r="F111" s="40"/>
      <c r="G111" s="40"/>
      <c r="H111" s="40"/>
      <c r="I111" s="40"/>
      <c r="J111" s="40"/>
      <c r="K111" s="41"/>
      <c r="L111" s="69"/>
    </row>
    <row r="112" spans="1:12" ht="15" x14ac:dyDescent="0.25">
      <c r="A112" s="22"/>
      <c r="B112" s="15"/>
      <c r="C112" s="8"/>
      <c r="D112" s="16" t="s">
        <v>33</v>
      </c>
      <c r="E112" s="9"/>
      <c r="F112" s="17">
        <f>SUM(F105:F111)</f>
        <v>370</v>
      </c>
      <c r="G112" s="17">
        <f t="shared" ref="G112:J112" si="44">SUM(G105:G111)</f>
        <v>29.29</v>
      </c>
      <c r="H112" s="17">
        <f t="shared" si="44"/>
        <v>22.360000000000003</v>
      </c>
      <c r="I112" s="17">
        <f t="shared" si="44"/>
        <v>69.100000000000009</v>
      </c>
      <c r="J112" s="17">
        <f t="shared" si="44"/>
        <v>594</v>
      </c>
      <c r="K112" s="23"/>
      <c r="L112" s="70">
        <f t="shared" ref="L112" si="45">SUM(L105:L111)</f>
        <v>84.97</v>
      </c>
    </row>
    <row r="113" spans="1:12" ht="15" x14ac:dyDescent="0.25">
      <c r="A113" s="24">
        <f>A105</f>
        <v>2</v>
      </c>
      <c r="B113" s="13">
        <f>B105</f>
        <v>1</v>
      </c>
      <c r="C113" s="10" t="s">
        <v>25</v>
      </c>
      <c r="D113" s="7" t="s">
        <v>26</v>
      </c>
      <c r="E113" s="39"/>
      <c r="F113" s="40"/>
      <c r="G113" s="40"/>
      <c r="H113" s="40"/>
      <c r="I113" s="40"/>
      <c r="J113" s="40"/>
      <c r="K113" s="41"/>
      <c r="L113" s="69"/>
    </row>
    <row r="114" spans="1:12" ht="15" x14ac:dyDescent="0.25">
      <c r="A114" s="21"/>
      <c r="B114" s="14"/>
      <c r="C114" s="11"/>
      <c r="D114" s="7" t="s">
        <v>27</v>
      </c>
      <c r="E114" s="39" t="s">
        <v>66</v>
      </c>
      <c r="F114" s="40">
        <v>200</v>
      </c>
      <c r="G114" s="40">
        <v>1.58</v>
      </c>
      <c r="H114" s="40">
        <v>2.17</v>
      </c>
      <c r="I114" s="40">
        <v>9.69</v>
      </c>
      <c r="J114" s="40">
        <v>68.599999999999994</v>
      </c>
      <c r="K114" s="41">
        <v>101</v>
      </c>
      <c r="L114" s="69">
        <v>8.41</v>
      </c>
    </row>
    <row r="115" spans="1:12" ht="15" x14ac:dyDescent="0.25">
      <c r="A115" s="21"/>
      <c r="B115" s="14"/>
      <c r="C115" s="11"/>
      <c r="D115" s="7" t="s">
        <v>28</v>
      </c>
      <c r="E115" s="39" t="s">
        <v>67</v>
      </c>
      <c r="F115" s="40">
        <v>240</v>
      </c>
      <c r="G115" s="40">
        <v>18.72</v>
      </c>
      <c r="H115" s="40">
        <v>24.63</v>
      </c>
      <c r="I115" s="40">
        <v>43.59</v>
      </c>
      <c r="J115" s="40">
        <v>473.4</v>
      </c>
      <c r="K115" s="41">
        <v>302.26799999999997</v>
      </c>
      <c r="L115" s="69">
        <v>58.85</v>
      </c>
    </row>
    <row r="116" spans="1:12" ht="15" x14ac:dyDescent="0.25">
      <c r="A116" s="21"/>
      <c r="B116" s="14"/>
      <c r="C116" s="11"/>
      <c r="D116" s="7" t="s">
        <v>29</v>
      </c>
      <c r="E116" s="39"/>
      <c r="F116" s="40"/>
      <c r="G116" s="40"/>
      <c r="H116" s="40"/>
      <c r="I116" s="40"/>
      <c r="J116" s="40"/>
      <c r="K116" s="41"/>
      <c r="L116" s="69"/>
    </row>
    <row r="117" spans="1:12" ht="15" x14ac:dyDescent="0.25">
      <c r="A117" s="21"/>
      <c r="B117" s="14"/>
      <c r="C117" s="11"/>
      <c r="D117" s="7" t="s">
        <v>30</v>
      </c>
      <c r="E117" s="39"/>
      <c r="F117" s="40"/>
      <c r="G117" s="40"/>
      <c r="H117" s="40"/>
      <c r="I117" s="40"/>
      <c r="J117" s="40"/>
      <c r="K117" s="41"/>
      <c r="L117" s="69"/>
    </row>
    <row r="118" spans="1:12" ht="15" x14ac:dyDescent="0.25">
      <c r="A118" s="21"/>
      <c r="B118" s="14"/>
      <c r="C118" s="11"/>
      <c r="D118" s="7" t="s">
        <v>31</v>
      </c>
      <c r="E118" s="39" t="s">
        <v>40</v>
      </c>
      <c r="F118" s="40">
        <v>40</v>
      </c>
      <c r="G118" s="40">
        <v>3.16</v>
      </c>
      <c r="H118" s="40">
        <v>0.08</v>
      </c>
      <c r="I118" s="40">
        <v>19.32</v>
      </c>
      <c r="J118" s="40">
        <v>94.4</v>
      </c>
      <c r="K118" s="41"/>
      <c r="L118" s="69">
        <v>2.52</v>
      </c>
    </row>
    <row r="119" spans="1:12" ht="15" x14ac:dyDescent="0.25">
      <c r="A119" s="21"/>
      <c r="B119" s="14"/>
      <c r="C119" s="11"/>
      <c r="D119" s="7" t="s">
        <v>32</v>
      </c>
      <c r="E119" s="39" t="s">
        <v>45</v>
      </c>
      <c r="F119" s="40">
        <v>30</v>
      </c>
      <c r="G119" s="40">
        <v>2</v>
      </c>
      <c r="H119" s="40">
        <v>0.3</v>
      </c>
      <c r="I119" s="40">
        <v>12.7</v>
      </c>
      <c r="J119" s="40">
        <v>61.2</v>
      </c>
      <c r="K119" s="41"/>
      <c r="L119" s="69">
        <v>1.95</v>
      </c>
    </row>
    <row r="120" spans="1:12" ht="15" x14ac:dyDescent="0.25">
      <c r="A120" s="21"/>
      <c r="B120" s="14"/>
      <c r="C120" s="11"/>
      <c r="D120" s="49" t="s">
        <v>22</v>
      </c>
      <c r="E120" s="39" t="s">
        <v>56</v>
      </c>
      <c r="F120" s="40">
        <v>200</v>
      </c>
      <c r="G120" s="40">
        <v>0.66</v>
      </c>
      <c r="H120" s="40">
        <v>0.09</v>
      </c>
      <c r="I120" s="40">
        <v>32.01</v>
      </c>
      <c r="J120" s="40">
        <v>132.80000000000001</v>
      </c>
      <c r="K120" s="41">
        <v>349</v>
      </c>
      <c r="L120" s="69">
        <v>5.08</v>
      </c>
    </row>
    <row r="121" spans="1:12" ht="15" x14ac:dyDescent="0.25">
      <c r="A121" s="21"/>
      <c r="B121" s="14"/>
      <c r="C121" s="11"/>
      <c r="D121" s="49" t="s">
        <v>24</v>
      </c>
      <c r="E121" s="39" t="s">
        <v>48</v>
      </c>
      <c r="F121" s="40">
        <v>200</v>
      </c>
      <c r="G121" s="40">
        <v>0.4</v>
      </c>
      <c r="H121" s="40">
        <v>0.4</v>
      </c>
      <c r="I121" s="40">
        <v>9</v>
      </c>
      <c r="J121" s="40">
        <v>44.4</v>
      </c>
      <c r="K121" s="41"/>
      <c r="L121" s="69">
        <v>17</v>
      </c>
    </row>
    <row r="122" spans="1:12" ht="15" x14ac:dyDescent="0.25">
      <c r="A122" s="21"/>
      <c r="B122" s="14"/>
      <c r="C122" s="11"/>
      <c r="D122" s="49"/>
      <c r="E122" s="39"/>
      <c r="F122" s="40"/>
      <c r="G122" s="40"/>
      <c r="H122" s="40"/>
      <c r="I122" s="40"/>
      <c r="J122" s="40"/>
      <c r="K122" s="41"/>
      <c r="L122" s="69"/>
    </row>
    <row r="123" spans="1:12" ht="15" x14ac:dyDescent="0.25">
      <c r="A123" s="22"/>
      <c r="B123" s="15"/>
      <c r="C123" s="8"/>
      <c r="D123" s="16" t="s">
        <v>33</v>
      </c>
      <c r="E123" s="9"/>
      <c r="F123" s="17">
        <f>SUM(F113:F122)</f>
        <v>910</v>
      </c>
      <c r="G123" s="17">
        <f t="shared" ref="G123:L123" si="46">SUM(G113:G122)</f>
        <v>26.519999999999996</v>
      </c>
      <c r="H123" s="17">
        <f t="shared" si="46"/>
        <v>27.669999999999995</v>
      </c>
      <c r="I123" s="17">
        <f t="shared" si="46"/>
        <v>126.31</v>
      </c>
      <c r="J123" s="17">
        <f t="shared" si="46"/>
        <v>874.80000000000007</v>
      </c>
      <c r="K123" s="23"/>
      <c r="L123" s="70">
        <f t="shared" si="46"/>
        <v>93.81</v>
      </c>
    </row>
    <row r="124" spans="1:12" ht="15.75" thickBot="1" x14ac:dyDescent="0.25">
      <c r="A124" s="27">
        <f>A105</f>
        <v>2</v>
      </c>
      <c r="B124" s="28">
        <f>B105</f>
        <v>1</v>
      </c>
      <c r="C124" s="50" t="s">
        <v>4</v>
      </c>
      <c r="D124" s="51"/>
      <c r="E124" s="29"/>
      <c r="F124" s="30">
        <f>F112+F123</f>
        <v>1280</v>
      </c>
      <c r="G124" s="30">
        <f t="shared" ref="G124" si="47">G112+G123</f>
        <v>55.809999999999995</v>
      </c>
      <c r="H124" s="30">
        <f t="shared" ref="H124" si="48">H112+H123</f>
        <v>50.03</v>
      </c>
      <c r="I124" s="30">
        <f t="shared" ref="I124" si="49">I112+I123</f>
        <v>195.41000000000003</v>
      </c>
      <c r="J124" s="30">
        <f t="shared" ref="J124:L124" si="50">J112+J123</f>
        <v>1468.8000000000002</v>
      </c>
      <c r="K124" s="56"/>
      <c r="L124" s="71">
        <f t="shared" si="50"/>
        <v>178.78</v>
      </c>
    </row>
    <row r="125" spans="1:12" ht="15" x14ac:dyDescent="0.25">
      <c r="A125" s="18">
        <v>2</v>
      </c>
      <c r="B125" s="19">
        <v>2</v>
      </c>
      <c r="C125" s="20" t="s">
        <v>20</v>
      </c>
      <c r="D125" s="5" t="s">
        <v>21</v>
      </c>
      <c r="E125" s="36" t="s">
        <v>65</v>
      </c>
      <c r="F125" s="37">
        <v>220</v>
      </c>
      <c r="G125" s="37">
        <v>8.64</v>
      </c>
      <c r="H125" s="37">
        <v>11.06</v>
      </c>
      <c r="I125" s="37">
        <v>54.3</v>
      </c>
      <c r="J125" s="37">
        <v>352</v>
      </c>
      <c r="K125" s="38">
        <v>173</v>
      </c>
      <c r="L125" s="68">
        <v>23.14</v>
      </c>
    </row>
    <row r="126" spans="1:12" ht="15" x14ac:dyDescent="0.25">
      <c r="A126" s="21"/>
      <c r="B126" s="14"/>
      <c r="C126" s="11"/>
      <c r="D126" s="6"/>
      <c r="E126" s="39" t="s">
        <v>49</v>
      </c>
      <c r="F126" s="40">
        <v>10</v>
      </c>
      <c r="G126" s="40">
        <v>0.1</v>
      </c>
      <c r="H126" s="40">
        <v>8.3000000000000007</v>
      </c>
      <c r="I126" s="40">
        <v>0.1</v>
      </c>
      <c r="J126" s="40">
        <v>75</v>
      </c>
      <c r="K126" s="41">
        <v>14</v>
      </c>
      <c r="L126" s="69">
        <v>10.79</v>
      </c>
    </row>
    <row r="127" spans="1:12" ht="15" x14ac:dyDescent="0.25">
      <c r="A127" s="21"/>
      <c r="B127" s="14"/>
      <c r="C127" s="11"/>
      <c r="D127" s="7" t="s">
        <v>22</v>
      </c>
      <c r="E127" s="39" t="s">
        <v>44</v>
      </c>
      <c r="F127" s="40">
        <v>200</v>
      </c>
      <c r="G127" s="40">
        <v>7.0000000000000007E-2</v>
      </c>
      <c r="H127" s="40">
        <v>0.02</v>
      </c>
      <c r="I127" s="40">
        <v>15</v>
      </c>
      <c r="J127" s="40">
        <v>60</v>
      </c>
      <c r="K127" s="41">
        <v>376</v>
      </c>
      <c r="L127" s="69">
        <v>2.1</v>
      </c>
    </row>
    <row r="128" spans="1:12" ht="15" x14ac:dyDescent="0.25">
      <c r="A128" s="21"/>
      <c r="B128" s="14"/>
      <c r="C128" s="11"/>
      <c r="D128" s="7" t="s">
        <v>23</v>
      </c>
      <c r="E128" s="39" t="s">
        <v>40</v>
      </c>
      <c r="F128" s="40">
        <v>40</v>
      </c>
      <c r="G128" s="40">
        <v>3.16</v>
      </c>
      <c r="H128" s="40">
        <v>0.08</v>
      </c>
      <c r="I128" s="40">
        <v>19.32</v>
      </c>
      <c r="J128" s="40">
        <v>94.4</v>
      </c>
      <c r="K128" s="41"/>
      <c r="L128" s="69">
        <v>2.52</v>
      </c>
    </row>
    <row r="129" spans="1:12" ht="15" x14ac:dyDescent="0.25">
      <c r="A129" s="21"/>
      <c r="B129" s="14"/>
      <c r="C129" s="11"/>
      <c r="D129" s="7" t="s">
        <v>24</v>
      </c>
      <c r="E129" s="39" t="s">
        <v>48</v>
      </c>
      <c r="F129" s="40">
        <v>200</v>
      </c>
      <c r="G129" s="40">
        <v>0.4</v>
      </c>
      <c r="H129" s="40">
        <v>0.4</v>
      </c>
      <c r="I129" s="40">
        <v>9</v>
      </c>
      <c r="J129" s="40">
        <v>44.4</v>
      </c>
      <c r="K129" s="41"/>
      <c r="L129" s="69">
        <v>17</v>
      </c>
    </row>
    <row r="130" spans="1:12" ht="15" x14ac:dyDescent="0.25">
      <c r="A130" s="21"/>
      <c r="B130" s="14"/>
      <c r="C130" s="11"/>
      <c r="D130" s="6"/>
      <c r="E130" s="39"/>
      <c r="F130" s="40"/>
      <c r="G130" s="40"/>
      <c r="H130" s="40"/>
      <c r="I130" s="40"/>
      <c r="J130" s="40"/>
      <c r="K130" s="41"/>
      <c r="L130" s="69"/>
    </row>
    <row r="131" spans="1:12" ht="15" x14ac:dyDescent="0.25">
      <c r="A131" s="21"/>
      <c r="B131" s="14"/>
      <c r="C131" s="11"/>
      <c r="D131" s="6"/>
      <c r="E131" s="39"/>
      <c r="F131" s="40"/>
      <c r="G131" s="40"/>
      <c r="H131" s="40"/>
      <c r="I131" s="40"/>
      <c r="J131" s="40"/>
      <c r="K131" s="41"/>
      <c r="L131" s="69"/>
    </row>
    <row r="132" spans="1:12" ht="15" x14ac:dyDescent="0.25">
      <c r="A132" s="22"/>
      <c r="B132" s="15"/>
      <c r="C132" s="8"/>
      <c r="D132" s="16" t="s">
        <v>33</v>
      </c>
      <c r="E132" s="9"/>
      <c r="F132" s="17">
        <f>SUM(F125:F131)</f>
        <v>670</v>
      </c>
      <c r="G132" s="17">
        <f t="shared" ref="G132:J132" si="51">SUM(G125:G131)</f>
        <v>12.370000000000001</v>
      </c>
      <c r="H132" s="17">
        <f t="shared" si="51"/>
        <v>19.859999999999996</v>
      </c>
      <c r="I132" s="17">
        <f t="shared" si="51"/>
        <v>97.72</v>
      </c>
      <c r="J132" s="17">
        <f t="shared" si="51"/>
        <v>625.79999999999995</v>
      </c>
      <c r="K132" s="23"/>
      <c r="L132" s="70">
        <f t="shared" ref="L132" si="52">SUM(L125:L131)</f>
        <v>55.550000000000004</v>
      </c>
    </row>
    <row r="133" spans="1:12" ht="15" x14ac:dyDescent="0.25">
      <c r="A133" s="24">
        <f>A125</f>
        <v>2</v>
      </c>
      <c r="B133" s="13">
        <f>B125</f>
        <v>2</v>
      </c>
      <c r="C133" s="10" t="s">
        <v>25</v>
      </c>
      <c r="D133" s="7" t="s">
        <v>26</v>
      </c>
      <c r="E133" s="39" t="s">
        <v>41</v>
      </c>
      <c r="F133" s="40">
        <v>60</v>
      </c>
      <c r="G133" s="40">
        <v>1.42</v>
      </c>
      <c r="H133" s="40">
        <v>0.06</v>
      </c>
      <c r="I133" s="40">
        <v>13.72</v>
      </c>
      <c r="J133" s="40">
        <v>111.18</v>
      </c>
      <c r="K133" s="41">
        <v>75</v>
      </c>
      <c r="L133" s="69">
        <v>7.51</v>
      </c>
    </row>
    <row r="134" spans="1:12" ht="15" x14ac:dyDescent="0.25">
      <c r="A134" s="21"/>
      <c r="B134" s="14"/>
      <c r="C134" s="11"/>
      <c r="D134" s="7" t="s">
        <v>27</v>
      </c>
      <c r="E134" s="39" t="s">
        <v>80</v>
      </c>
      <c r="F134" s="40">
        <v>200</v>
      </c>
      <c r="G134" s="40">
        <v>4.3899999999999997</v>
      </c>
      <c r="H134" s="40">
        <v>4.22</v>
      </c>
      <c r="I134" s="40">
        <v>13.23</v>
      </c>
      <c r="J134" s="40">
        <v>118.6</v>
      </c>
      <c r="K134" s="41">
        <v>102</v>
      </c>
      <c r="L134" s="69">
        <v>10.69</v>
      </c>
    </row>
    <row r="135" spans="1:12" ht="15" x14ac:dyDescent="0.25">
      <c r="A135" s="21"/>
      <c r="B135" s="14"/>
      <c r="C135" s="11"/>
      <c r="D135" s="7" t="s">
        <v>28</v>
      </c>
      <c r="E135" s="39" t="s">
        <v>70</v>
      </c>
      <c r="F135" s="40">
        <v>240</v>
      </c>
      <c r="G135" s="40">
        <v>17.57</v>
      </c>
      <c r="H135" s="40">
        <v>14.61</v>
      </c>
      <c r="I135" s="40">
        <v>20.85</v>
      </c>
      <c r="J135" s="40">
        <v>285.26</v>
      </c>
      <c r="K135" s="41">
        <v>289</v>
      </c>
      <c r="L135" s="69">
        <v>59.83</v>
      </c>
    </row>
    <row r="136" spans="1:12" ht="15" x14ac:dyDescent="0.25">
      <c r="A136" s="21"/>
      <c r="B136" s="14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69"/>
    </row>
    <row r="137" spans="1:12" ht="15" x14ac:dyDescent="0.25">
      <c r="A137" s="21"/>
      <c r="B137" s="14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69"/>
    </row>
    <row r="138" spans="1:12" ht="15" x14ac:dyDescent="0.25">
      <c r="A138" s="21"/>
      <c r="B138" s="14"/>
      <c r="C138" s="11"/>
      <c r="D138" s="7" t="s">
        <v>31</v>
      </c>
      <c r="E138" s="39" t="s">
        <v>40</v>
      </c>
      <c r="F138" s="40">
        <v>40</v>
      </c>
      <c r="G138" s="40">
        <v>3.16</v>
      </c>
      <c r="H138" s="40">
        <v>0.08</v>
      </c>
      <c r="I138" s="40">
        <v>19.32</v>
      </c>
      <c r="J138" s="40">
        <v>94.4</v>
      </c>
      <c r="K138" s="41"/>
      <c r="L138" s="69">
        <v>2.52</v>
      </c>
    </row>
    <row r="139" spans="1:12" ht="15" x14ac:dyDescent="0.25">
      <c r="A139" s="21"/>
      <c r="B139" s="14"/>
      <c r="C139" s="11"/>
      <c r="D139" s="7" t="s">
        <v>32</v>
      </c>
      <c r="E139" s="39" t="s">
        <v>45</v>
      </c>
      <c r="F139" s="40">
        <v>30</v>
      </c>
      <c r="G139" s="40">
        <v>2</v>
      </c>
      <c r="H139" s="40">
        <v>0.3</v>
      </c>
      <c r="I139" s="40">
        <v>12.7</v>
      </c>
      <c r="J139" s="40">
        <v>61.2</v>
      </c>
      <c r="K139" s="41"/>
      <c r="L139" s="69">
        <v>1.95</v>
      </c>
    </row>
    <row r="140" spans="1:12" ht="15" x14ac:dyDescent="0.25">
      <c r="A140" s="21"/>
      <c r="B140" s="14"/>
      <c r="C140" s="11"/>
      <c r="D140" s="49" t="s">
        <v>22</v>
      </c>
      <c r="E140" s="39" t="s">
        <v>60</v>
      </c>
      <c r="F140" s="40">
        <v>200</v>
      </c>
      <c r="G140" s="40">
        <v>0.16</v>
      </c>
      <c r="H140" s="40">
        <v>0.16</v>
      </c>
      <c r="I140" s="40">
        <v>27.88</v>
      </c>
      <c r="J140" s="40">
        <v>107.4</v>
      </c>
      <c r="K140" s="41">
        <v>342</v>
      </c>
      <c r="L140" s="69">
        <v>5.91</v>
      </c>
    </row>
    <row r="141" spans="1:12" ht="15" x14ac:dyDescent="0.25">
      <c r="A141" s="21"/>
      <c r="B141" s="14"/>
      <c r="C141" s="11"/>
      <c r="D141" s="6"/>
      <c r="E141" s="39"/>
      <c r="F141" s="40"/>
      <c r="G141" s="40"/>
      <c r="H141" s="40"/>
      <c r="I141" s="40"/>
      <c r="J141" s="40"/>
      <c r="K141" s="41"/>
      <c r="L141" s="69"/>
    </row>
    <row r="142" spans="1:12" ht="15" x14ac:dyDescent="0.25">
      <c r="A142" s="21"/>
      <c r="B142" s="14"/>
      <c r="C142" s="11"/>
      <c r="D142" s="6"/>
      <c r="E142" s="39"/>
      <c r="F142" s="40"/>
      <c r="G142" s="40"/>
      <c r="H142" s="40"/>
      <c r="I142" s="40"/>
      <c r="J142" s="40"/>
      <c r="K142" s="41"/>
      <c r="L142" s="69"/>
    </row>
    <row r="143" spans="1:12" ht="15" x14ac:dyDescent="0.25">
      <c r="A143" s="22"/>
      <c r="B143" s="15"/>
      <c r="C143" s="8"/>
      <c r="D143" s="16" t="s">
        <v>33</v>
      </c>
      <c r="E143" s="9"/>
      <c r="F143" s="17">
        <f>SUM(F133:F141)</f>
        <v>770</v>
      </c>
      <c r="G143" s="17">
        <f t="shared" ref="G143:J143" si="53">SUM(G133:G141)</f>
        <v>28.7</v>
      </c>
      <c r="H143" s="17">
        <f t="shared" si="53"/>
        <v>19.43</v>
      </c>
      <c r="I143" s="17">
        <f t="shared" si="53"/>
        <v>107.7</v>
      </c>
      <c r="J143" s="17">
        <f t="shared" si="53"/>
        <v>778.04</v>
      </c>
      <c r="K143" s="23"/>
      <c r="L143" s="70">
        <f t="shared" ref="L143" si="54">SUM(L133:L141)</f>
        <v>88.41</v>
      </c>
    </row>
    <row r="144" spans="1:12" ht="15.75" thickBot="1" x14ac:dyDescent="0.25">
      <c r="A144" s="27">
        <f>A125</f>
        <v>2</v>
      </c>
      <c r="B144" s="28">
        <f>B125</f>
        <v>2</v>
      </c>
      <c r="C144" s="50" t="s">
        <v>4</v>
      </c>
      <c r="D144" s="51"/>
      <c r="E144" s="29"/>
      <c r="F144" s="30">
        <f>F132+F143</f>
        <v>1440</v>
      </c>
      <c r="G144" s="30">
        <f t="shared" ref="G144" si="55">G132+G143</f>
        <v>41.07</v>
      </c>
      <c r="H144" s="30">
        <f t="shared" ref="H144" si="56">H132+H143</f>
        <v>39.289999999999992</v>
      </c>
      <c r="I144" s="30">
        <f t="shared" ref="I144" si="57">I132+I143</f>
        <v>205.42000000000002</v>
      </c>
      <c r="J144" s="30">
        <f t="shared" ref="J144:L144" si="58">J132+J143</f>
        <v>1403.84</v>
      </c>
      <c r="K144" s="56"/>
      <c r="L144" s="71">
        <f t="shared" si="58"/>
        <v>143.96</v>
      </c>
    </row>
    <row r="145" spans="1:12" ht="30" x14ac:dyDescent="0.25">
      <c r="A145" s="18">
        <v>2</v>
      </c>
      <c r="B145" s="19">
        <v>3</v>
      </c>
      <c r="C145" s="20" t="s">
        <v>20</v>
      </c>
      <c r="D145" s="5" t="s">
        <v>21</v>
      </c>
      <c r="E145" s="48" t="s">
        <v>83</v>
      </c>
      <c r="F145" s="37">
        <v>249</v>
      </c>
      <c r="G145" s="37">
        <v>22.37</v>
      </c>
      <c r="H145" s="37">
        <v>32.549999999999997</v>
      </c>
      <c r="I145" s="37">
        <v>52.55</v>
      </c>
      <c r="J145" s="37">
        <v>592.95000000000005</v>
      </c>
      <c r="K145" s="38">
        <v>302.29399999999998</v>
      </c>
      <c r="L145" s="68">
        <v>69.599999999999994</v>
      </c>
    </row>
    <row r="146" spans="1:12" ht="15" x14ac:dyDescent="0.25">
      <c r="A146" s="21"/>
      <c r="B146" s="14"/>
      <c r="C146" s="11"/>
      <c r="D146" s="6"/>
      <c r="E146" s="39"/>
      <c r="F146" s="40"/>
      <c r="G146" s="40"/>
      <c r="H146" s="40"/>
      <c r="I146" s="40"/>
      <c r="J146" s="40"/>
      <c r="K146" s="41"/>
      <c r="L146" s="69"/>
    </row>
    <row r="147" spans="1:12" ht="15" x14ac:dyDescent="0.25">
      <c r="A147" s="21"/>
      <c r="B147" s="14"/>
      <c r="C147" s="11"/>
      <c r="D147" s="7" t="s">
        <v>22</v>
      </c>
      <c r="E147" s="39"/>
      <c r="F147" s="40"/>
      <c r="G147" s="40"/>
      <c r="H147" s="40"/>
      <c r="I147" s="40"/>
      <c r="J147" s="40"/>
      <c r="K147" s="41"/>
      <c r="L147" s="69"/>
    </row>
    <row r="148" spans="1:12" ht="15.75" customHeight="1" x14ac:dyDescent="0.25">
      <c r="A148" s="21"/>
      <c r="B148" s="14"/>
      <c r="C148" s="11"/>
      <c r="D148" s="7" t="s">
        <v>23</v>
      </c>
      <c r="E148" s="39" t="s">
        <v>40</v>
      </c>
      <c r="F148" s="40">
        <v>40</v>
      </c>
      <c r="G148" s="40">
        <v>3.16</v>
      </c>
      <c r="H148" s="40">
        <v>0.08</v>
      </c>
      <c r="I148" s="40">
        <v>19.32</v>
      </c>
      <c r="J148" s="40">
        <v>94.4</v>
      </c>
      <c r="K148" s="41"/>
      <c r="L148" s="69">
        <v>2.52</v>
      </c>
    </row>
    <row r="149" spans="1:12" ht="15" x14ac:dyDescent="0.25">
      <c r="A149" s="21"/>
      <c r="B149" s="14"/>
      <c r="C149" s="11"/>
      <c r="D149" s="7" t="s">
        <v>24</v>
      </c>
      <c r="E149" s="39"/>
      <c r="F149" s="40"/>
      <c r="G149" s="40"/>
      <c r="H149" s="40"/>
      <c r="I149" s="40"/>
      <c r="J149" s="40"/>
      <c r="K149" s="41"/>
      <c r="L149" s="69"/>
    </row>
    <row r="150" spans="1:12" ht="15" x14ac:dyDescent="0.25">
      <c r="A150" s="21"/>
      <c r="B150" s="14"/>
      <c r="C150" s="11"/>
      <c r="D150" s="6" t="s">
        <v>30</v>
      </c>
      <c r="E150" s="39" t="s">
        <v>39</v>
      </c>
      <c r="F150" s="40">
        <v>200</v>
      </c>
      <c r="G150" s="40">
        <v>1</v>
      </c>
      <c r="H150" s="40">
        <v>0.2</v>
      </c>
      <c r="I150" s="40">
        <v>19.600000000000001</v>
      </c>
      <c r="J150" s="40">
        <v>83.4</v>
      </c>
      <c r="K150" s="41"/>
      <c r="L150" s="69">
        <v>31</v>
      </c>
    </row>
    <row r="151" spans="1:12" ht="15" x14ac:dyDescent="0.25">
      <c r="A151" s="21"/>
      <c r="B151" s="14"/>
      <c r="C151" s="11"/>
      <c r="D151" s="6"/>
      <c r="E151" s="39"/>
      <c r="F151" s="40"/>
      <c r="G151" s="40"/>
      <c r="H151" s="40"/>
      <c r="I151" s="40"/>
      <c r="J151" s="40"/>
      <c r="K151" s="41"/>
      <c r="L151" s="69"/>
    </row>
    <row r="152" spans="1:12" ht="15" x14ac:dyDescent="0.25">
      <c r="A152" s="22"/>
      <c r="B152" s="15"/>
      <c r="C152" s="8"/>
      <c r="D152" s="16" t="s">
        <v>33</v>
      </c>
      <c r="E152" s="9"/>
      <c r="F152" s="17">
        <f>SUM(F145:F151)</f>
        <v>489</v>
      </c>
      <c r="G152" s="17">
        <f t="shared" ref="G152:J152" si="59">SUM(G145:G151)</f>
        <v>26.53</v>
      </c>
      <c r="H152" s="17">
        <f t="shared" si="59"/>
        <v>32.83</v>
      </c>
      <c r="I152" s="17">
        <f t="shared" si="59"/>
        <v>91.47</v>
      </c>
      <c r="J152" s="17">
        <f t="shared" si="59"/>
        <v>770.75</v>
      </c>
      <c r="K152" s="23"/>
      <c r="L152" s="70">
        <f t="shared" ref="L152" si="60">SUM(L145:L151)</f>
        <v>103.11999999999999</v>
      </c>
    </row>
    <row r="153" spans="1:12" ht="15" x14ac:dyDescent="0.25">
      <c r="A153" s="24">
        <f>A145</f>
        <v>2</v>
      </c>
      <c r="B153" s="13">
        <f>B145</f>
        <v>3</v>
      </c>
      <c r="C153" s="10" t="s">
        <v>25</v>
      </c>
      <c r="D153" s="7" t="s">
        <v>26</v>
      </c>
      <c r="E153" s="39" t="s">
        <v>51</v>
      </c>
      <c r="F153" s="40">
        <v>60</v>
      </c>
      <c r="G153" s="40">
        <v>0.61</v>
      </c>
      <c r="H153" s="40">
        <v>2.91</v>
      </c>
      <c r="I153" s="40">
        <v>3.19</v>
      </c>
      <c r="J153" s="40">
        <v>41.56</v>
      </c>
      <c r="K153" s="41"/>
      <c r="L153" s="69">
        <v>9.6</v>
      </c>
    </row>
    <row r="154" spans="1:12" ht="15" x14ac:dyDescent="0.25">
      <c r="A154" s="21"/>
      <c r="B154" s="14"/>
      <c r="C154" s="11"/>
      <c r="D154" s="7" t="s">
        <v>27</v>
      </c>
      <c r="E154" s="39" t="s">
        <v>52</v>
      </c>
      <c r="F154" s="40">
        <v>208</v>
      </c>
      <c r="G154" s="40">
        <v>1.44</v>
      </c>
      <c r="H154" s="40">
        <v>3.94</v>
      </c>
      <c r="I154" s="40">
        <v>8.75</v>
      </c>
      <c r="J154" s="40">
        <v>83</v>
      </c>
      <c r="K154" s="41">
        <v>82</v>
      </c>
      <c r="L154" s="69">
        <v>10.38</v>
      </c>
    </row>
    <row r="155" spans="1:12" ht="15" x14ac:dyDescent="0.25">
      <c r="A155" s="21"/>
      <c r="B155" s="14"/>
      <c r="C155" s="11"/>
      <c r="D155" s="7" t="s">
        <v>28</v>
      </c>
      <c r="E155" s="39" t="s">
        <v>76</v>
      </c>
      <c r="F155" s="40">
        <v>240</v>
      </c>
      <c r="G155" s="40">
        <v>20.58</v>
      </c>
      <c r="H155" s="40">
        <v>24.79</v>
      </c>
      <c r="I155" s="40">
        <v>50.75</v>
      </c>
      <c r="J155" s="40">
        <v>511.05</v>
      </c>
      <c r="K155" s="41">
        <v>302.26799999999997</v>
      </c>
      <c r="L155" s="69">
        <v>60.16</v>
      </c>
    </row>
    <row r="156" spans="1:12" ht="15" x14ac:dyDescent="0.25">
      <c r="A156" s="21"/>
      <c r="B156" s="14"/>
      <c r="C156" s="11"/>
      <c r="D156" s="7" t="s">
        <v>29</v>
      </c>
      <c r="E156" s="39"/>
      <c r="F156" s="40"/>
      <c r="G156" s="40"/>
      <c r="H156" s="40"/>
      <c r="I156" s="40"/>
      <c r="J156" s="40"/>
      <c r="K156" s="41"/>
      <c r="L156" s="69"/>
    </row>
    <row r="157" spans="1:12" ht="15" x14ac:dyDescent="0.25">
      <c r="A157" s="21"/>
      <c r="B157" s="14"/>
      <c r="C157" s="11"/>
      <c r="D157" s="7" t="s">
        <v>30</v>
      </c>
      <c r="E157" s="39"/>
      <c r="F157" s="40"/>
      <c r="G157" s="40"/>
      <c r="H157" s="40"/>
      <c r="I157" s="40"/>
      <c r="J157" s="40"/>
      <c r="K157" s="41"/>
      <c r="L157" s="69"/>
    </row>
    <row r="158" spans="1:12" ht="15" x14ac:dyDescent="0.25">
      <c r="A158" s="21"/>
      <c r="B158" s="14"/>
      <c r="C158" s="11"/>
      <c r="D158" s="7" t="s">
        <v>31</v>
      </c>
      <c r="E158" s="39" t="s">
        <v>40</v>
      </c>
      <c r="F158" s="40">
        <v>40</v>
      </c>
      <c r="G158" s="40">
        <v>3.16</v>
      </c>
      <c r="H158" s="40">
        <v>0.08</v>
      </c>
      <c r="I158" s="40">
        <v>19.32</v>
      </c>
      <c r="J158" s="40">
        <v>94.4</v>
      </c>
      <c r="K158" s="41"/>
      <c r="L158" s="69">
        <v>2.52</v>
      </c>
    </row>
    <row r="159" spans="1:12" ht="15" x14ac:dyDescent="0.25">
      <c r="A159" s="21"/>
      <c r="B159" s="14"/>
      <c r="C159" s="11"/>
      <c r="D159" s="7" t="s">
        <v>32</v>
      </c>
      <c r="E159" s="39" t="s">
        <v>45</v>
      </c>
      <c r="F159" s="40">
        <v>30</v>
      </c>
      <c r="G159" s="40">
        <v>2</v>
      </c>
      <c r="H159" s="40">
        <v>0.3</v>
      </c>
      <c r="I159" s="40">
        <v>12.7</v>
      </c>
      <c r="J159" s="40">
        <v>61.2</v>
      </c>
      <c r="K159" s="41"/>
      <c r="L159" s="69">
        <v>1.95</v>
      </c>
    </row>
    <row r="160" spans="1:12" ht="15" x14ac:dyDescent="0.25">
      <c r="A160" s="21"/>
      <c r="B160" s="14"/>
      <c r="C160" s="11"/>
      <c r="D160" s="6" t="s">
        <v>22</v>
      </c>
      <c r="E160" s="39" t="s">
        <v>53</v>
      </c>
      <c r="F160" s="40">
        <v>200</v>
      </c>
      <c r="G160" s="40">
        <v>0.31</v>
      </c>
      <c r="H160" s="40">
        <v>0</v>
      </c>
      <c r="I160" s="40">
        <v>39.4</v>
      </c>
      <c r="J160" s="40">
        <v>160</v>
      </c>
      <c r="K160" s="41">
        <v>359</v>
      </c>
      <c r="L160" s="69">
        <v>6.48</v>
      </c>
    </row>
    <row r="161" spans="1:12" ht="15" x14ac:dyDescent="0.25">
      <c r="A161" s="21"/>
      <c r="B161" s="14"/>
      <c r="C161" s="11"/>
      <c r="D161" s="6"/>
      <c r="E161" s="39"/>
      <c r="F161" s="40"/>
      <c r="G161" s="40"/>
      <c r="H161" s="40"/>
      <c r="I161" s="40"/>
      <c r="J161" s="40"/>
      <c r="K161" s="41"/>
      <c r="L161" s="69"/>
    </row>
    <row r="162" spans="1:12" ht="15" x14ac:dyDescent="0.25">
      <c r="A162" s="22"/>
      <c r="B162" s="15"/>
      <c r="C162" s="8"/>
      <c r="D162" s="16" t="s">
        <v>33</v>
      </c>
      <c r="E162" s="9"/>
      <c r="F162" s="17">
        <f>SUM(F153:F161)</f>
        <v>778</v>
      </c>
      <c r="G162" s="17">
        <f t="shared" ref="G162:J162" si="61">SUM(G153:G161)</f>
        <v>28.099999999999998</v>
      </c>
      <c r="H162" s="17">
        <f t="shared" si="61"/>
        <v>32.019999999999996</v>
      </c>
      <c r="I162" s="17">
        <f t="shared" si="61"/>
        <v>134.10999999999999</v>
      </c>
      <c r="J162" s="17">
        <f t="shared" si="61"/>
        <v>951.21</v>
      </c>
      <c r="K162" s="23"/>
      <c r="L162" s="70">
        <f t="shared" ref="L162" si="62">SUM(L153:L161)</f>
        <v>91.09</v>
      </c>
    </row>
    <row r="163" spans="1:12" ht="15.75" thickBot="1" x14ac:dyDescent="0.25">
      <c r="A163" s="27">
        <f>A145</f>
        <v>2</v>
      </c>
      <c r="B163" s="28">
        <f>B145</f>
        <v>3</v>
      </c>
      <c r="C163" s="50" t="s">
        <v>4</v>
      </c>
      <c r="D163" s="51"/>
      <c r="E163" s="29"/>
      <c r="F163" s="30">
        <f>F152+F162</f>
        <v>1267</v>
      </c>
      <c r="G163" s="30">
        <f t="shared" ref="G163" si="63">G152+G162</f>
        <v>54.629999999999995</v>
      </c>
      <c r="H163" s="30">
        <f t="shared" ref="H163" si="64">H152+H162</f>
        <v>64.849999999999994</v>
      </c>
      <c r="I163" s="30">
        <f t="shared" ref="I163" si="65">I152+I162</f>
        <v>225.57999999999998</v>
      </c>
      <c r="J163" s="30">
        <f t="shared" ref="J163:L163" si="66">J152+J162</f>
        <v>1721.96</v>
      </c>
      <c r="K163" s="56"/>
      <c r="L163" s="71">
        <f t="shared" si="66"/>
        <v>194.20999999999998</v>
      </c>
    </row>
    <row r="164" spans="1:12" ht="15" x14ac:dyDescent="0.25">
      <c r="A164" s="18">
        <v>2</v>
      </c>
      <c r="B164" s="19">
        <v>4</v>
      </c>
      <c r="C164" s="20" t="s">
        <v>20</v>
      </c>
      <c r="D164" s="5" t="s">
        <v>21</v>
      </c>
      <c r="E164" s="36" t="s">
        <v>77</v>
      </c>
      <c r="F164" s="37">
        <v>240</v>
      </c>
      <c r="G164" s="37">
        <v>12.91</v>
      </c>
      <c r="H164" s="37">
        <v>16.61</v>
      </c>
      <c r="I164" s="37">
        <v>35.14</v>
      </c>
      <c r="J164" s="37">
        <v>342.99</v>
      </c>
      <c r="K164" s="38">
        <v>310.23399999999998</v>
      </c>
      <c r="L164" s="68">
        <v>57.62</v>
      </c>
    </row>
    <row r="165" spans="1:12" ht="15" x14ac:dyDescent="0.25">
      <c r="A165" s="21"/>
      <c r="B165" s="14"/>
      <c r="C165" s="11"/>
      <c r="D165" s="6"/>
      <c r="E165" s="39"/>
      <c r="F165" s="40"/>
      <c r="G165" s="40"/>
      <c r="H165" s="40"/>
      <c r="I165" s="40"/>
      <c r="J165" s="40"/>
      <c r="K165" s="41"/>
      <c r="L165" s="69"/>
    </row>
    <row r="166" spans="1:12" ht="15" x14ac:dyDescent="0.25">
      <c r="A166" s="21"/>
      <c r="B166" s="14"/>
      <c r="C166" s="11"/>
      <c r="D166" s="7" t="s">
        <v>22</v>
      </c>
      <c r="E166" s="39" t="s">
        <v>64</v>
      </c>
      <c r="F166" s="40">
        <v>207</v>
      </c>
      <c r="G166" s="40">
        <v>0.13</v>
      </c>
      <c r="H166" s="40">
        <v>0.02</v>
      </c>
      <c r="I166" s="40">
        <v>15.2</v>
      </c>
      <c r="J166" s="40">
        <v>62</v>
      </c>
      <c r="K166" s="41">
        <v>377</v>
      </c>
      <c r="L166" s="69">
        <v>3.7</v>
      </c>
    </row>
    <row r="167" spans="1:12" ht="15" x14ac:dyDescent="0.25">
      <c r="A167" s="21"/>
      <c r="B167" s="14"/>
      <c r="C167" s="11"/>
      <c r="D167" s="7" t="s">
        <v>23</v>
      </c>
      <c r="E167" s="39" t="s">
        <v>40</v>
      </c>
      <c r="F167" s="40">
        <v>40</v>
      </c>
      <c r="G167" s="40">
        <v>3.16</v>
      </c>
      <c r="H167" s="40">
        <v>0.08</v>
      </c>
      <c r="I167" s="40">
        <v>19.32</v>
      </c>
      <c r="J167" s="40">
        <v>94.4</v>
      </c>
      <c r="K167" s="41"/>
      <c r="L167" s="69">
        <v>2.52</v>
      </c>
    </row>
    <row r="168" spans="1:12" ht="15" x14ac:dyDescent="0.25">
      <c r="A168" s="21"/>
      <c r="B168" s="14"/>
      <c r="C168" s="11"/>
      <c r="D168" s="7" t="s">
        <v>24</v>
      </c>
      <c r="E168" s="39"/>
      <c r="F168" s="40"/>
      <c r="G168" s="40"/>
      <c r="H168" s="40"/>
      <c r="I168" s="40"/>
      <c r="J168" s="40"/>
      <c r="K168" s="41"/>
      <c r="L168" s="69"/>
    </row>
    <row r="169" spans="1:12" ht="15" x14ac:dyDescent="0.25">
      <c r="A169" s="21"/>
      <c r="B169" s="14"/>
      <c r="C169" s="11"/>
      <c r="D169" s="6"/>
      <c r="E169" s="39"/>
      <c r="F169" s="40"/>
      <c r="G169" s="40"/>
      <c r="H169" s="40"/>
      <c r="I169" s="40"/>
      <c r="J169" s="40"/>
      <c r="K169" s="41"/>
      <c r="L169" s="69"/>
    </row>
    <row r="170" spans="1:12" ht="15" x14ac:dyDescent="0.25">
      <c r="A170" s="22"/>
      <c r="B170" s="15"/>
      <c r="C170" s="8"/>
      <c r="D170" s="16" t="s">
        <v>33</v>
      </c>
      <c r="E170" s="9"/>
      <c r="F170" s="17">
        <f>SUM(F164:F169)</f>
        <v>487</v>
      </c>
      <c r="G170" s="17">
        <f>SUM(G164:G169)</f>
        <v>16.200000000000003</v>
      </c>
      <c r="H170" s="17">
        <f>SUM(H164:H169)</f>
        <v>16.709999999999997</v>
      </c>
      <c r="I170" s="17">
        <f>SUM(I164:I169)</f>
        <v>69.66</v>
      </c>
      <c r="J170" s="17">
        <f>SUM(J164:J169)</f>
        <v>499.39</v>
      </c>
      <c r="K170" s="23"/>
      <c r="L170" s="70">
        <f>SUM(L164:L169)</f>
        <v>63.84</v>
      </c>
    </row>
    <row r="171" spans="1:12" ht="15" x14ac:dyDescent="0.25">
      <c r="A171" s="24">
        <f>A164</f>
        <v>2</v>
      </c>
      <c r="B171" s="13">
        <f>B164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69"/>
    </row>
    <row r="172" spans="1:12" ht="15" x14ac:dyDescent="0.25">
      <c r="A172" s="21"/>
      <c r="B172" s="14"/>
      <c r="C172" s="11"/>
      <c r="D172" s="7" t="s">
        <v>27</v>
      </c>
      <c r="E172" s="39" t="s">
        <v>59</v>
      </c>
      <c r="F172" s="40">
        <v>208</v>
      </c>
      <c r="G172" s="40">
        <v>1.41</v>
      </c>
      <c r="H172" s="40">
        <v>3.96</v>
      </c>
      <c r="I172" s="40">
        <v>6.32</v>
      </c>
      <c r="J172" s="40">
        <v>71.8</v>
      </c>
      <c r="K172" s="41">
        <v>88</v>
      </c>
      <c r="L172" s="69">
        <v>9.68</v>
      </c>
    </row>
    <row r="173" spans="1:12" ht="15" x14ac:dyDescent="0.25">
      <c r="A173" s="21"/>
      <c r="B173" s="14"/>
      <c r="C173" s="11"/>
      <c r="D173" s="7" t="s">
        <v>28</v>
      </c>
      <c r="E173" s="39" t="s">
        <v>71</v>
      </c>
      <c r="F173" s="40">
        <v>249</v>
      </c>
      <c r="G173" s="40">
        <v>24.64</v>
      </c>
      <c r="H173" s="40">
        <v>27.17</v>
      </c>
      <c r="I173" s="40">
        <v>31.31</v>
      </c>
      <c r="J173" s="40">
        <v>465.15</v>
      </c>
      <c r="K173" s="41">
        <v>302.28800000000001</v>
      </c>
      <c r="L173" s="69">
        <v>63.6</v>
      </c>
    </row>
    <row r="174" spans="1:12" ht="15" x14ac:dyDescent="0.25">
      <c r="A174" s="21"/>
      <c r="B174" s="14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69"/>
    </row>
    <row r="175" spans="1:12" ht="15" x14ac:dyDescent="0.25">
      <c r="A175" s="21"/>
      <c r="B175" s="14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69"/>
    </row>
    <row r="176" spans="1:12" ht="15" x14ac:dyDescent="0.25">
      <c r="A176" s="21"/>
      <c r="B176" s="14"/>
      <c r="C176" s="11"/>
      <c r="D176" s="7" t="s">
        <v>31</v>
      </c>
      <c r="E176" s="39" t="s">
        <v>40</v>
      </c>
      <c r="F176" s="40">
        <v>40</v>
      </c>
      <c r="G176" s="40">
        <v>3.16</v>
      </c>
      <c r="H176" s="40">
        <v>0.08</v>
      </c>
      <c r="I176" s="40">
        <v>19.32</v>
      </c>
      <c r="J176" s="40">
        <v>94.4</v>
      </c>
      <c r="K176" s="41"/>
      <c r="L176" s="69">
        <v>2.52</v>
      </c>
    </row>
    <row r="177" spans="1:12" ht="15" x14ac:dyDescent="0.25">
      <c r="A177" s="21"/>
      <c r="B177" s="14"/>
      <c r="C177" s="11"/>
      <c r="D177" s="7" t="s">
        <v>32</v>
      </c>
      <c r="E177" s="39" t="s">
        <v>45</v>
      </c>
      <c r="F177" s="40">
        <v>30</v>
      </c>
      <c r="G177" s="40">
        <v>2</v>
      </c>
      <c r="H177" s="40">
        <v>0.3</v>
      </c>
      <c r="I177" s="40">
        <v>12.7</v>
      </c>
      <c r="J177" s="40">
        <v>61.2</v>
      </c>
      <c r="K177" s="41"/>
      <c r="L177" s="69">
        <v>1.95</v>
      </c>
    </row>
    <row r="178" spans="1:12" ht="15" x14ac:dyDescent="0.25">
      <c r="A178" s="21"/>
      <c r="B178" s="14"/>
      <c r="C178" s="11"/>
      <c r="D178" s="49" t="s">
        <v>22</v>
      </c>
      <c r="E178" s="39" t="s">
        <v>56</v>
      </c>
      <c r="F178" s="40">
        <v>200</v>
      </c>
      <c r="G178" s="40">
        <v>0.66</v>
      </c>
      <c r="H178" s="40">
        <v>0.09</v>
      </c>
      <c r="I178" s="40">
        <v>32.01</v>
      </c>
      <c r="J178" s="40">
        <v>132.80000000000001</v>
      </c>
      <c r="K178" s="41">
        <v>349</v>
      </c>
      <c r="L178" s="69">
        <v>5.08</v>
      </c>
    </row>
    <row r="179" spans="1:12" ht="15" x14ac:dyDescent="0.25">
      <c r="A179" s="21"/>
      <c r="B179" s="14"/>
      <c r="C179" s="11"/>
      <c r="D179" s="49" t="s">
        <v>24</v>
      </c>
      <c r="E179" s="39" t="s">
        <v>48</v>
      </c>
      <c r="F179" s="40">
        <v>200</v>
      </c>
      <c r="G179" s="40">
        <v>0.4</v>
      </c>
      <c r="H179" s="40">
        <v>0.4</v>
      </c>
      <c r="I179" s="40">
        <v>9</v>
      </c>
      <c r="J179" s="40">
        <v>44.4</v>
      </c>
      <c r="K179" s="41"/>
      <c r="L179" s="69">
        <v>17</v>
      </c>
    </row>
    <row r="180" spans="1:12" ht="15" x14ac:dyDescent="0.25">
      <c r="A180" s="22"/>
      <c r="B180" s="15"/>
      <c r="C180" s="8"/>
      <c r="D180" s="16" t="s">
        <v>33</v>
      </c>
      <c r="E180" s="9"/>
      <c r="F180" s="17">
        <f>SUM(F171:F179)</f>
        <v>927</v>
      </c>
      <c r="G180" s="17">
        <f>SUM(G171:G179)</f>
        <v>32.270000000000003</v>
      </c>
      <c r="H180" s="17">
        <f>SUM(H171:H179)</f>
        <v>32</v>
      </c>
      <c r="I180" s="17">
        <f>SUM(I171:I179)</f>
        <v>110.66</v>
      </c>
      <c r="J180" s="17">
        <f>SUM(J171:J179)</f>
        <v>869.74999999999989</v>
      </c>
      <c r="K180" s="23"/>
      <c r="L180" s="70">
        <f>SUM(L171:L179)</f>
        <v>99.83</v>
      </c>
    </row>
    <row r="181" spans="1:12" ht="15.75" thickBot="1" x14ac:dyDescent="0.25">
      <c r="A181" s="27">
        <f>A164</f>
        <v>2</v>
      </c>
      <c r="B181" s="28">
        <f>B164</f>
        <v>4</v>
      </c>
      <c r="C181" s="50" t="s">
        <v>4</v>
      </c>
      <c r="D181" s="51"/>
      <c r="E181" s="29"/>
      <c r="F181" s="30">
        <f>F170+F180</f>
        <v>1414</v>
      </c>
      <c r="G181" s="30">
        <f>G170+G180</f>
        <v>48.470000000000006</v>
      </c>
      <c r="H181" s="30">
        <f>H170+H180</f>
        <v>48.709999999999994</v>
      </c>
      <c r="I181" s="30">
        <f>I170+I180</f>
        <v>180.32</v>
      </c>
      <c r="J181" s="30">
        <f>J170+J180</f>
        <v>1369.1399999999999</v>
      </c>
      <c r="K181" s="56"/>
      <c r="L181" s="71">
        <f>L170+L180</f>
        <v>163.67000000000002</v>
      </c>
    </row>
    <row r="182" spans="1:12" ht="15" x14ac:dyDescent="0.25">
      <c r="A182" s="18">
        <v>2</v>
      </c>
      <c r="B182" s="19">
        <v>5</v>
      </c>
      <c r="C182" s="20" t="s">
        <v>20</v>
      </c>
      <c r="D182" s="5" t="s">
        <v>21</v>
      </c>
      <c r="E182" s="36" t="s">
        <v>72</v>
      </c>
      <c r="F182" s="37">
        <v>240</v>
      </c>
      <c r="G182" s="37">
        <v>26.72</v>
      </c>
      <c r="H182" s="37">
        <v>22.83</v>
      </c>
      <c r="I182" s="37">
        <v>31.72</v>
      </c>
      <c r="J182" s="37">
        <v>438.45</v>
      </c>
      <c r="K182" s="38">
        <v>309.29000000000002</v>
      </c>
      <c r="L182" s="68">
        <v>55.2</v>
      </c>
    </row>
    <row r="183" spans="1:12" ht="15" x14ac:dyDescent="0.2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69"/>
    </row>
    <row r="184" spans="1:12" ht="15" x14ac:dyDescent="0.25">
      <c r="A184" s="21"/>
      <c r="B184" s="14"/>
      <c r="C184" s="11"/>
      <c r="D184" s="7" t="s">
        <v>22</v>
      </c>
      <c r="E184" s="39" t="s">
        <v>54</v>
      </c>
      <c r="F184" s="40">
        <v>200</v>
      </c>
      <c r="G184" s="40">
        <v>3.67</v>
      </c>
      <c r="H184" s="40">
        <v>2.6</v>
      </c>
      <c r="I184" s="40">
        <v>25.09</v>
      </c>
      <c r="J184" s="40">
        <v>138.4</v>
      </c>
      <c r="K184" s="41">
        <v>383</v>
      </c>
      <c r="L184" s="69">
        <v>17.34</v>
      </c>
    </row>
    <row r="185" spans="1:12" ht="15" x14ac:dyDescent="0.25">
      <c r="A185" s="21"/>
      <c r="B185" s="14"/>
      <c r="C185" s="11"/>
      <c r="D185" s="7" t="s">
        <v>23</v>
      </c>
      <c r="E185" s="39" t="s">
        <v>40</v>
      </c>
      <c r="F185" s="40">
        <v>40</v>
      </c>
      <c r="G185" s="40">
        <v>3.16</v>
      </c>
      <c r="H185" s="40">
        <v>0.08</v>
      </c>
      <c r="I185" s="40">
        <v>19.32</v>
      </c>
      <c r="J185" s="40">
        <v>94.4</v>
      </c>
      <c r="K185" s="41"/>
      <c r="L185" s="69">
        <v>2.52</v>
      </c>
    </row>
    <row r="186" spans="1:12" ht="15" x14ac:dyDescent="0.25">
      <c r="A186" s="21"/>
      <c r="B186" s="14"/>
      <c r="C186" s="11"/>
      <c r="D186" s="7" t="s">
        <v>24</v>
      </c>
      <c r="E186" s="39"/>
      <c r="F186" s="40"/>
      <c r="G186" s="40"/>
      <c r="H186" s="40"/>
      <c r="I186" s="40"/>
      <c r="J186" s="40"/>
      <c r="K186" s="41"/>
      <c r="L186" s="69"/>
    </row>
    <row r="187" spans="1:12" ht="15" x14ac:dyDescent="0.25">
      <c r="A187" s="21"/>
      <c r="B187" s="14"/>
      <c r="C187" s="11"/>
      <c r="D187" s="6"/>
      <c r="E187" s="39"/>
      <c r="F187" s="40"/>
      <c r="G187" s="40"/>
      <c r="H187" s="40"/>
      <c r="I187" s="40"/>
      <c r="J187" s="40"/>
      <c r="K187" s="41"/>
      <c r="L187" s="69"/>
    </row>
    <row r="188" spans="1:12" ht="15" x14ac:dyDescent="0.25">
      <c r="A188" s="21"/>
      <c r="B188" s="14"/>
      <c r="C188" s="11"/>
      <c r="D188" s="6"/>
      <c r="E188" s="39"/>
      <c r="F188" s="40"/>
      <c r="G188" s="40"/>
      <c r="H188" s="40"/>
      <c r="I188" s="40"/>
      <c r="J188" s="40"/>
      <c r="K188" s="41"/>
      <c r="L188" s="69"/>
    </row>
    <row r="189" spans="1:12" ht="15.75" customHeight="1" x14ac:dyDescent="0.25">
      <c r="A189" s="22"/>
      <c r="B189" s="15"/>
      <c r="C189" s="8"/>
      <c r="D189" s="16" t="s">
        <v>33</v>
      </c>
      <c r="E189" s="9"/>
      <c r="F189" s="17">
        <f>SUM(F182:F188)</f>
        <v>480</v>
      </c>
      <c r="G189" s="17">
        <f t="shared" ref="G189:J189" si="67">SUM(G182:G188)</f>
        <v>33.549999999999997</v>
      </c>
      <c r="H189" s="17">
        <f t="shared" si="67"/>
        <v>25.509999999999998</v>
      </c>
      <c r="I189" s="17">
        <f t="shared" si="67"/>
        <v>76.13</v>
      </c>
      <c r="J189" s="17">
        <f t="shared" si="67"/>
        <v>671.25</v>
      </c>
      <c r="K189" s="23"/>
      <c r="L189" s="70">
        <f t="shared" ref="L189" si="68">SUM(L182:L188)</f>
        <v>75.06</v>
      </c>
    </row>
    <row r="190" spans="1:12" ht="15" x14ac:dyDescent="0.25">
      <c r="A190" s="24">
        <f>A182</f>
        <v>2</v>
      </c>
      <c r="B190" s="13">
        <f>B182</f>
        <v>5</v>
      </c>
      <c r="C190" s="10" t="s">
        <v>25</v>
      </c>
      <c r="D190" s="7" t="s">
        <v>26</v>
      </c>
      <c r="E190" s="39" t="s">
        <v>58</v>
      </c>
      <c r="F190" s="40">
        <v>60</v>
      </c>
      <c r="G190" s="40">
        <v>0.79</v>
      </c>
      <c r="H190" s="40">
        <v>1.95</v>
      </c>
      <c r="I190" s="40">
        <v>3.88</v>
      </c>
      <c r="J190" s="40">
        <v>36.24</v>
      </c>
      <c r="K190" s="41">
        <v>45</v>
      </c>
      <c r="L190" s="69">
        <v>3.62</v>
      </c>
    </row>
    <row r="191" spans="1:12" ht="15" x14ac:dyDescent="0.25">
      <c r="A191" s="21"/>
      <c r="B191" s="14"/>
      <c r="C191" s="11"/>
      <c r="D191" s="7" t="s">
        <v>27</v>
      </c>
      <c r="E191" s="39" t="s">
        <v>55</v>
      </c>
      <c r="F191" s="40">
        <v>200</v>
      </c>
      <c r="G191" s="40">
        <v>4.3899999999999997</v>
      </c>
      <c r="H191" s="40">
        <v>4.22</v>
      </c>
      <c r="I191" s="40">
        <v>13.23</v>
      </c>
      <c r="J191" s="40">
        <v>118.6</v>
      </c>
      <c r="K191" s="41">
        <v>102</v>
      </c>
      <c r="L191" s="69">
        <v>7.36</v>
      </c>
    </row>
    <row r="192" spans="1:12" ht="15" x14ac:dyDescent="0.25">
      <c r="A192" s="21"/>
      <c r="B192" s="14"/>
      <c r="C192" s="11"/>
      <c r="D192" s="7" t="s">
        <v>28</v>
      </c>
      <c r="E192" s="39" t="s">
        <v>81</v>
      </c>
      <c r="F192" s="40">
        <v>240</v>
      </c>
      <c r="G192" s="40">
        <v>16.57</v>
      </c>
      <c r="H192" s="40">
        <v>16.87</v>
      </c>
      <c r="I192" s="40">
        <v>50.93</v>
      </c>
      <c r="J192" s="40">
        <v>421.68</v>
      </c>
      <c r="K192" s="41">
        <v>302.27800000000002</v>
      </c>
      <c r="L192" s="69">
        <v>62.42</v>
      </c>
    </row>
    <row r="193" spans="1:12" ht="15" x14ac:dyDescent="0.25">
      <c r="A193" s="21"/>
      <c r="B193" s="14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69"/>
    </row>
    <row r="194" spans="1:12" ht="15" x14ac:dyDescent="0.25">
      <c r="A194" s="21"/>
      <c r="B194" s="14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69"/>
    </row>
    <row r="195" spans="1:12" ht="15" x14ac:dyDescent="0.25">
      <c r="A195" s="21"/>
      <c r="B195" s="14"/>
      <c r="C195" s="11"/>
      <c r="D195" s="7" t="s">
        <v>31</v>
      </c>
      <c r="E195" s="39" t="s">
        <v>40</v>
      </c>
      <c r="F195" s="40">
        <v>40</v>
      </c>
      <c r="G195" s="40">
        <v>3.16</v>
      </c>
      <c r="H195" s="40">
        <v>0.08</v>
      </c>
      <c r="I195" s="40">
        <v>19.32</v>
      </c>
      <c r="J195" s="40">
        <v>94.4</v>
      </c>
      <c r="K195" s="41"/>
      <c r="L195" s="69">
        <v>2.52</v>
      </c>
    </row>
    <row r="196" spans="1:12" ht="15" x14ac:dyDescent="0.25">
      <c r="A196" s="21"/>
      <c r="B196" s="14"/>
      <c r="C196" s="11"/>
      <c r="D196" s="7" t="s">
        <v>32</v>
      </c>
      <c r="E196" s="39" t="s">
        <v>45</v>
      </c>
      <c r="F196" s="40">
        <v>30</v>
      </c>
      <c r="G196" s="40">
        <v>2</v>
      </c>
      <c r="H196" s="40">
        <v>0.3</v>
      </c>
      <c r="I196" s="40">
        <v>12.7</v>
      </c>
      <c r="J196" s="40">
        <v>61.2</v>
      </c>
      <c r="K196" s="41"/>
      <c r="L196" s="69">
        <v>1.95</v>
      </c>
    </row>
    <row r="197" spans="1:12" ht="15" x14ac:dyDescent="0.25">
      <c r="A197" s="21"/>
      <c r="B197" s="14"/>
      <c r="C197" s="11"/>
      <c r="D197" s="49" t="s">
        <v>22</v>
      </c>
      <c r="E197" s="39" t="s">
        <v>60</v>
      </c>
      <c r="F197" s="40">
        <v>200</v>
      </c>
      <c r="G197" s="40">
        <v>0.16</v>
      </c>
      <c r="H197" s="40">
        <v>0.16</v>
      </c>
      <c r="I197" s="40">
        <v>27.88</v>
      </c>
      <c r="J197" s="40">
        <v>107.4</v>
      </c>
      <c r="K197" s="41">
        <v>342</v>
      </c>
      <c r="L197" s="69">
        <v>5.91</v>
      </c>
    </row>
    <row r="198" spans="1:12" ht="15" x14ac:dyDescent="0.25">
      <c r="A198" s="21"/>
      <c r="B198" s="14"/>
      <c r="C198" s="11"/>
      <c r="D198" s="6"/>
      <c r="E198" s="39"/>
      <c r="F198" s="40"/>
      <c r="G198" s="40"/>
      <c r="H198" s="40"/>
      <c r="I198" s="40"/>
      <c r="J198" s="40"/>
      <c r="K198" s="41"/>
      <c r="L198" s="69"/>
    </row>
    <row r="199" spans="1:12" ht="15" x14ac:dyDescent="0.25">
      <c r="A199" s="22"/>
      <c r="B199" s="15"/>
      <c r="C199" s="8"/>
      <c r="D199" s="16" t="s">
        <v>33</v>
      </c>
      <c r="E199" s="9"/>
      <c r="F199" s="17">
        <f>SUM(F190:F198)</f>
        <v>770</v>
      </c>
      <c r="G199" s="17">
        <f t="shared" ref="G199:J199" si="69">SUM(G190:G198)</f>
        <v>27.07</v>
      </c>
      <c r="H199" s="17">
        <f t="shared" si="69"/>
        <v>23.58</v>
      </c>
      <c r="I199" s="17">
        <f t="shared" si="69"/>
        <v>127.93999999999998</v>
      </c>
      <c r="J199" s="17">
        <f t="shared" si="69"/>
        <v>839.52</v>
      </c>
      <c r="K199" s="23"/>
      <c r="L199" s="70">
        <f t="shared" ref="L199" si="70">SUM(L190:L198)</f>
        <v>83.78</v>
      </c>
    </row>
    <row r="200" spans="1:12" ht="15.75" thickBot="1" x14ac:dyDescent="0.25">
      <c r="A200" s="27">
        <f>A182</f>
        <v>2</v>
      </c>
      <c r="B200" s="28">
        <f>B182</f>
        <v>5</v>
      </c>
      <c r="C200" s="50" t="s">
        <v>4</v>
      </c>
      <c r="D200" s="51"/>
      <c r="E200" s="29"/>
      <c r="F200" s="30">
        <f>F189+F199</f>
        <v>1250</v>
      </c>
      <c r="G200" s="30">
        <f t="shared" ref="G200" si="71">G189+G199</f>
        <v>60.62</v>
      </c>
      <c r="H200" s="30">
        <f t="shared" ref="H200" si="72">H189+H199</f>
        <v>49.089999999999996</v>
      </c>
      <c r="I200" s="30">
        <f t="shared" ref="I200" si="73">I189+I199</f>
        <v>204.07</v>
      </c>
      <c r="J200" s="30">
        <f t="shared" ref="J200:L200" si="74">J189+J199</f>
        <v>1510.77</v>
      </c>
      <c r="K200" s="56"/>
      <c r="L200" s="71">
        <f t="shared" si="74"/>
        <v>158.84</v>
      </c>
    </row>
    <row r="201" spans="1:12" ht="13.5" thickBot="1" x14ac:dyDescent="0.25">
      <c r="A201" s="25"/>
      <c r="B201" s="26"/>
      <c r="C201" s="52" t="s">
        <v>5</v>
      </c>
      <c r="D201" s="52"/>
      <c r="E201" s="52"/>
      <c r="F201" s="31">
        <f>(F25+F46+F66+F85+F104+F124+F144+F163+F181+F200)/(IF(F25=0,0,1)+IF(F46=0,0,1)+IF(F66=0,0,1)+IF(F85=0,0,1)+IF(F104=0,0,1)+IF(F124=0,0,1)+IF(F144=0,0,1)+IF(F163=0,0,1)+IF(F181=0,0,1)+IF(F200=0,0,1))</f>
        <v>1319.7</v>
      </c>
      <c r="G201" s="31">
        <f>(G25+G46+G66+G85+G104+G124+G144+G163+G181+G200)/(IF(G25=0,0,1)+IF(G46=0,0,1)+IF(G66=0,0,1)+IF(G85=0,0,1)+IF(G104=0,0,1)+IF(G124=0,0,1)+IF(G144=0,0,1)+IF(G163=0,0,1)+IF(G181=0,0,1)+IF(G200=0,0,1))</f>
        <v>54.362000000000002</v>
      </c>
      <c r="H201" s="31">
        <f>(H25+H46+H66+H85+H104+H124+H144+H163+H181+H200)/(IF(H25=0,0,1)+IF(H46=0,0,1)+IF(H66=0,0,1)+IF(H85=0,0,1)+IF(H104=0,0,1)+IF(H124=0,0,1)+IF(H144=0,0,1)+IF(H163=0,0,1)+IF(H181=0,0,1)+IF(H200=0,0,1))</f>
        <v>50.60799999999999</v>
      </c>
      <c r="I201" s="31">
        <f>(I25+I46+I66+I85+I104+I124+I144+I163+I181+I200)/(IF(I25=0,0,1)+IF(I46=0,0,1)+IF(I66=0,0,1)+IF(I85=0,0,1)+IF(I104=0,0,1)+IF(I124=0,0,1)+IF(I144=0,0,1)+IF(I163=0,0,1)+IF(I181=0,0,1)+IF(I200=0,0,1))</f>
        <v>208.87400000000002</v>
      </c>
      <c r="J201" s="31">
        <f>(J25+J46+J66+J85+J104+J124+J144+J163+J181+J200)/(IF(J25=0,0,1)+IF(J46=0,0,1)+IF(J66=0,0,1)+IF(J85=0,0,1)+IF(J104=0,0,1)+IF(J124=0,0,1)+IF(J144=0,0,1)+IF(J163=0,0,1)+IF(J181=0,0,1)+IF(J200=0,0,1))</f>
        <v>1527.4259999999999</v>
      </c>
      <c r="K201" s="31"/>
      <c r="L201" s="31">
        <f>(L25+L46+L66+L85+L104+L124+L144+L163+L181+L200)/(IF(L25=0,0,1)+IF(L46=0,0,1)+IF(L66=0,0,1)+IF(L85=0,0,1)+IF(L104=0,0,1)+IF(L124=0,0,1)+IF(L144=0,0,1)+IF(L163=0,0,1)+IF(L181=0,0,1)+IF(L200=0,0,1))</f>
        <v>167.81800000000001</v>
      </c>
    </row>
  </sheetData>
  <mergeCells count="14">
    <mergeCell ref="C1:E1"/>
    <mergeCell ref="H1:K1"/>
    <mergeCell ref="H2:K2"/>
    <mergeCell ref="C46:D46"/>
    <mergeCell ref="C66:D66"/>
    <mergeCell ref="C85:D85"/>
    <mergeCell ref="C104:D104"/>
    <mergeCell ref="C25:D25"/>
    <mergeCell ref="C201:E201"/>
    <mergeCell ref="C200:D200"/>
    <mergeCell ref="C124:D124"/>
    <mergeCell ref="C144:D144"/>
    <mergeCell ref="C163:D163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2024-02-07T07:06:32Z</cp:lastPrinted>
  <dcterms:created xsi:type="dcterms:W3CDTF">2022-05-16T14:23:56Z</dcterms:created>
  <dcterms:modified xsi:type="dcterms:W3CDTF">2025-01-06T14:41:32Z</dcterms:modified>
</cp:coreProperties>
</file>